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Виктор\Downloads\Диплом\"/>
    </mc:Choice>
  </mc:AlternateContent>
  <bookViews>
    <workbookView xWindow="0" yWindow="0" windowWidth="23040" windowHeight="8592" firstSheet="3" activeTab="11"/>
  </bookViews>
  <sheets>
    <sheet name="Summary" sheetId="1" r:id="rId1"/>
    <sheet name="Кукурудза" sheetId="12" r:id="rId2"/>
    <sheet name="VINNYTSIA" sheetId="2" r:id="rId3"/>
    <sheet name="POLTAVA" sheetId="3" r:id="rId4"/>
    <sheet name="CHERNIHIV" sheetId="6" r:id="rId5"/>
    <sheet name="Kyiv" sheetId="9" r:id="rId6"/>
    <sheet name="Ячмінь" sheetId="13" r:id="rId7"/>
    <sheet name="KHERSON" sheetId="4" r:id="rId8"/>
    <sheet name="DNIPROPETROVSK" sheetId="5" r:id="rId9"/>
    <sheet name="Zaporizhzhia" sheetId="7" r:id="rId10"/>
    <sheet name="Odesa" sheetId="8" r:id="rId11"/>
    <sheet name="null values" sheetId="11" r:id="rId12"/>
  </sheets>
  <calcPr calcId="152511"/>
</workbook>
</file>

<file path=xl/calcChain.xml><?xml version="1.0" encoding="utf-8"?>
<calcChain xmlns="http://schemas.openxmlformats.org/spreadsheetml/2006/main">
  <c r="C3" i="13" l="1"/>
  <c r="D3" i="13"/>
  <c r="E3" i="13"/>
  <c r="G3" i="13"/>
  <c r="H3" i="13"/>
  <c r="I3" i="13"/>
  <c r="J3" i="13"/>
  <c r="K3" i="13"/>
  <c r="M3" i="13"/>
  <c r="N3" i="13"/>
  <c r="O3" i="13"/>
  <c r="P3" i="13"/>
  <c r="C4" i="13"/>
  <c r="D4" i="13"/>
  <c r="E4" i="13"/>
  <c r="G4" i="13"/>
  <c r="H4" i="13"/>
  <c r="I4" i="13"/>
  <c r="J4" i="13"/>
  <c r="K4" i="13"/>
  <c r="M4" i="13"/>
  <c r="N4" i="13"/>
  <c r="O4" i="13"/>
  <c r="P4" i="13"/>
  <c r="C5" i="13"/>
  <c r="D5" i="13"/>
  <c r="E5" i="13"/>
  <c r="G5" i="13"/>
  <c r="H5" i="13"/>
  <c r="I5" i="13"/>
  <c r="J5" i="13"/>
  <c r="K5" i="13"/>
  <c r="M5" i="13"/>
  <c r="N5" i="13"/>
  <c r="O5" i="13"/>
  <c r="P5" i="13"/>
  <c r="C6" i="13"/>
  <c r="D6" i="13"/>
  <c r="E6" i="13"/>
  <c r="G6" i="13"/>
  <c r="H6" i="13"/>
  <c r="I6" i="13"/>
  <c r="J6" i="13"/>
  <c r="K6" i="13"/>
  <c r="M6" i="13"/>
  <c r="N6" i="13"/>
  <c r="O6" i="13"/>
  <c r="P6" i="13"/>
  <c r="C7" i="13"/>
  <c r="D7" i="13"/>
  <c r="E7" i="13"/>
  <c r="G7" i="13"/>
  <c r="H7" i="13"/>
  <c r="I7" i="13"/>
  <c r="J7" i="13"/>
  <c r="K7" i="13"/>
  <c r="M7" i="13"/>
  <c r="N7" i="13"/>
  <c r="O7" i="13"/>
  <c r="P7" i="13"/>
  <c r="C8" i="13"/>
  <c r="D8" i="13"/>
  <c r="E8" i="13"/>
  <c r="G8" i="13"/>
  <c r="H8" i="13"/>
  <c r="I8" i="13"/>
  <c r="J8" i="13"/>
  <c r="K8" i="13"/>
  <c r="M8" i="13"/>
  <c r="N8" i="13"/>
  <c r="O8" i="13"/>
  <c r="P8" i="13"/>
  <c r="C9" i="13"/>
  <c r="D9" i="13"/>
  <c r="E9" i="13"/>
  <c r="G9" i="13"/>
  <c r="H9" i="13"/>
  <c r="I9" i="13"/>
  <c r="J9" i="13"/>
  <c r="K9" i="13"/>
  <c r="M9" i="13"/>
  <c r="N9" i="13"/>
  <c r="O9" i="13"/>
  <c r="P9" i="13"/>
  <c r="C10" i="13"/>
  <c r="D10" i="13"/>
  <c r="E10" i="13"/>
  <c r="G10" i="13"/>
  <c r="H10" i="13"/>
  <c r="I10" i="13"/>
  <c r="J10" i="13"/>
  <c r="K10" i="13"/>
  <c r="M10" i="13"/>
  <c r="N10" i="13"/>
  <c r="O10" i="13"/>
  <c r="P10" i="13"/>
  <c r="C11" i="13"/>
  <c r="D11" i="13"/>
  <c r="E11" i="13"/>
  <c r="G11" i="13"/>
  <c r="H11" i="13"/>
  <c r="I11" i="13"/>
  <c r="J11" i="13"/>
  <c r="K11" i="13"/>
  <c r="M11" i="13"/>
  <c r="N11" i="13"/>
  <c r="O11" i="13"/>
  <c r="P11" i="13"/>
  <c r="C12" i="13"/>
  <c r="D12" i="13"/>
  <c r="E12" i="13"/>
  <c r="G12" i="13"/>
  <c r="H12" i="13"/>
  <c r="I12" i="13"/>
  <c r="J12" i="13"/>
  <c r="K12" i="13"/>
  <c r="M12" i="13"/>
  <c r="N12" i="13"/>
  <c r="O12" i="13"/>
  <c r="P12" i="13"/>
  <c r="C13" i="13"/>
  <c r="D13" i="13"/>
  <c r="E13" i="13"/>
  <c r="G13" i="13"/>
  <c r="H13" i="13"/>
  <c r="I13" i="13"/>
  <c r="J13" i="13"/>
  <c r="K13" i="13"/>
  <c r="M13" i="13"/>
  <c r="N13" i="13"/>
  <c r="O13" i="13"/>
  <c r="P13" i="13"/>
  <c r="C14" i="13"/>
  <c r="D14" i="13"/>
  <c r="E14" i="13"/>
  <c r="G14" i="13"/>
  <c r="H14" i="13"/>
  <c r="I14" i="13"/>
  <c r="J14" i="13"/>
  <c r="K14" i="13"/>
  <c r="M14" i="13"/>
  <c r="N14" i="13"/>
  <c r="O14" i="13"/>
  <c r="P14" i="13"/>
  <c r="C15" i="13"/>
  <c r="D15" i="13"/>
  <c r="E15" i="13"/>
  <c r="G15" i="13"/>
  <c r="H15" i="13"/>
  <c r="I15" i="13"/>
  <c r="J15" i="13"/>
  <c r="K15" i="13"/>
  <c r="M15" i="13"/>
  <c r="N15" i="13"/>
  <c r="O15" i="13"/>
  <c r="P15" i="13"/>
  <c r="C16" i="13"/>
  <c r="D16" i="13"/>
  <c r="E16" i="13"/>
  <c r="G16" i="13"/>
  <c r="H16" i="13"/>
  <c r="I16" i="13"/>
  <c r="J16" i="13"/>
  <c r="K16" i="13"/>
  <c r="M16" i="13"/>
  <c r="N16" i="13"/>
  <c r="O16" i="13"/>
  <c r="P16" i="13"/>
  <c r="C17" i="13"/>
  <c r="D17" i="13"/>
  <c r="E17" i="13"/>
  <c r="G17" i="13"/>
  <c r="H17" i="13"/>
  <c r="I17" i="13"/>
  <c r="J17" i="13"/>
  <c r="K17" i="13"/>
  <c r="M17" i="13"/>
  <c r="N17" i="13"/>
  <c r="O17" i="13"/>
  <c r="P17" i="13"/>
  <c r="C18" i="13"/>
  <c r="D18" i="13"/>
  <c r="E18" i="13"/>
  <c r="G18" i="13"/>
  <c r="H18" i="13"/>
  <c r="I18" i="13"/>
  <c r="J18" i="13"/>
  <c r="K18" i="13"/>
  <c r="M18" i="13"/>
  <c r="N18" i="13"/>
  <c r="O18" i="13"/>
  <c r="P18" i="13"/>
  <c r="C19" i="13"/>
  <c r="D19" i="13"/>
  <c r="E19" i="13"/>
  <c r="G19" i="13"/>
  <c r="H19" i="13"/>
  <c r="I19" i="13"/>
  <c r="J19" i="13"/>
  <c r="K19" i="13"/>
  <c r="M19" i="13"/>
  <c r="N19" i="13"/>
  <c r="O19" i="13"/>
  <c r="P19" i="13"/>
  <c r="C20" i="13"/>
  <c r="D20" i="13"/>
  <c r="E20" i="13"/>
  <c r="G20" i="13"/>
  <c r="H20" i="13"/>
  <c r="I20" i="13"/>
  <c r="J20" i="13"/>
  <c r="K20" i="13"/>
  <c r="M20" i="13"/>
  <c r="N20" i="13"/>
  <c r="O20" i="13"/>
  <c r="P20" i="13"/>
  <c r="C21" i="13"/>
  <c r="D21" i="13"/>
  <c r="E21" i="13"/>
  <c r="G21" i="13"/>
  <c r="H21" i="13"/>
  <c r="I21" i="13"/>
  <c r="J21" i="13"/>
  <c r="K21" i="13"/>
  <c r="M21" i="13"/>
  <c r="N21" i="13"/>
  <c r="O21" i="13"/>
  <c r="P21" i="13"/>
  <c r="C22" i="13"/>
  <c r="D22" i="13"/>
  <c r="E22" i="13"/>
  <c r="G22" i="13"/>
  <c r="H22" i="13"/>
  <c r="I22" i="13"/>
  <c r="J22" i="13"/>
  <c r="K22" i="13"/>
  <c r="M22" i="13"/>
  <c r="N22" i="13"/>
  <c r="O22" i="13"/>
  <c r="P22" i="13"/>
  <c r="C23" i="13"/>
  <c r="D23" i="13"/>
  <c r="E23" i="13"/>
  <c r="G23" i="13"/>
  <c r="H23" i="13"/>
  <c r="I23" i="13"/>
  <c r="J23" i="13"/>
  <c r="K23" i="13"/>
  <c r="M23" i="13"/>
  <c r="N23" i="13"/>
  <c r="O23" i="13"/>
  <c r="P23" i="13"/>
  <c r="C24" i="13"/>
  <c r="D24" i="13"/>
  <c r="E24" i="13"/>
  <c r="G24" i="13"/>
  <c r="H24" i="13"/>
  <c r="I24" i="13"/>
  <c r="J24" i="13"/>
  <c r="K24" i="13"/>
  <c r="M24" i="13"/>
  <c r="N24" i="13"/>
  <c r="O24" i="13"/>
  <c r="P24" i="13"/>
  <c r="C25" i="13"/>
  <c r="D25" i="13"/>
  <c r="E25" i="13"/>
  <c r="G25" i="13"/>
  <c r="H25" i="13"/>
  <c r="I25" i="13"/>
  <c r="J25" i="13"/>
  <c r="K25" i="13"/>
  <c r="M25" i="13"/>
  <c r="N25" i="13"/>
  <c r="O25" i="13"/>
  <c r="P25" i="13"/>
  <c r="C26" i="13"/>
  <c r="D26" i="13"/>
  <c r="E26" i="13"/>
  <c r="G26" i="13"/>
  <c r="H26" i="13"/>
  <c r="I26" i="13"/>
  <c r="J26" i="13"/>
  <c r="K26" i="13"/>
  <c r="M26" i="13"/>
  <c r="N26" i="13"/>
  <c r="O26" i="13"/>
  <c r="P26" i="13"/>
  <c r="C27" i="13"/>
  <c r="D27" i="13"/>
  <c r="E27" i="13"/>
  <c r="G27" i="13"/>
  <c r="H27" i="13"/>
  <c r="I27" i="13"/>
  <c r="J27" i="13"/>
  <c r="K27" i="13"/>
  <c r="M27" i="13"/>
  <c r="N27" i="13"/>
  <c r="O27" i="13"/>
  <c r="P27" i="13"/>
  <c r="C28" i="13"/>
  <c r="D28" i="13"/>
  <c r="E28" i="13"/>
  <c r="G28" i="13"/>
  <c r="H28" i="13"/>
  <c r="I28" i="13"/>
  <c r="J28" i="13"/>
  <c r="K28" i="13"/>
  <c r="M28" i="13"/>
  <c r="N28" i="13"/>
  <c r="O28" i="13"/>
  <c r="P28" i="13"/>
  <c r="C29" i="13"/>
  <c r="D29" i="13"/>
  <c r="E29" i="13"/>
  <c r="G29" i="13"/>
  <c r="H29" i="13"/>
  <c r="I29" i="13"/>
  <c r="J29" i="13"/>
  <c r="K29" i="13"/>
  <c r="M29" i="13"/>
  <c r="N29" i="13"/>
  <c r="O29" i="13"/>
  <c r="P29" i="13"/>
  <c r="C30" i="13"/>
  <c r="D30" i="13"/>
  <c r="E30" i="13"/>
  <c r="G30" i="13"/>
  <c r="H30" i="13"/>
  <c r="I30" i="13"/>
  <c r="J30" i="13"/>
  <c r="K30" i="13"/>
  <c r="M30" i="13"/>
  <c r="N30" i="13"/>
  <c r="O30" i="13"/>
  <c r="P30" i="13"/>
  <c r="C31" i="13"/>
  <c r="D31" i="13"/>
  <c r="E31" i="13"/>
  <c r="G31" i="13"/>
  <c r="H31" i="13"/>
  <c r="I31" i="13"/>
  <c r="J31" i="13"/>
  <c r="K31" i="13"/>
  <c r="M31" i="13"/>
  <c r="N31" i="13"/>
  <c r="O31" i="13"/>
  <c r="P31" i="13"/>
  <c r="C32" i="13"/>
  <c r="D32" i="13"/>
  <c r="E32" i="13"/>
  <c r="G32" i="13"/>
  <c r="H32" i="13"/>
  <c r="I32" i="13"/>
  <c r="J32" i="13"/>
  <c r="K32" i="13"/>
  <c r="M32" i="13"/>
  <c r="N32" i="13"/>
  <c r="O32" i="13"/>
  <c r="P32" i="13"/>
  <c r="C33" i="13"/>
  <c r="D33" i="13"/>
  <c r="E33" i="13"/>
  <c r="G33" i="13"/>
  <c r="H33" i="13"/>
  <c r="I33" i="13"/>
  <c r="J33" i="13"/>
  <c r="K33" i="13"/>
  <c r="M33" i="13"/>
  <c r="N33" i="13"/>
  <c r="O33" i="13"/>
  <c r="P33" i="13"/>
  <c r="C34" i="13"/>
  <c r="D34" i="13"/>
  <c r="E34" i="13"/>
  <c r="G34" i="13"/>
  <c r="H34" i="13"/>
  <c r="I34" i="13"/>
  <c r="J34" i="13"/>
  <c r="K34" i="13"/>
  <c r="M34" i="13"/>
  <c r="N34" i="13"/>
  <c r="O34" i="13"/>
  <c r="P34" i="13"/>
  <c r="C35" i="13"/>
  <c r="D35" i="13"/>
  <c r="E35" i="13"/>
  <c r="G35" i="13"/>
  <c r="H35" i="13"/>
  <c r="I35" i="13"/>
  <c r="J35" i="13"/>
  <c r="K35" i="13"/>
  <c r="M35" i="13"/>
  <c r="N35" i="13"/>
  <c r="O35" i="13"/>
  <c r="P35" i="13"/>
  <c r="C36" i="13"/>
  <c r="D36" i="13"/>
  <c r="E36" i="13"/>
  <c r="G36" i="13"/>
  <c r="H36" i="13"/>
  <c r="I36" i="13"/>
  <c r="J36" i="13"/>
  <c r="K36" i="13"/>
  <c r="M36" i="13"/>
  <c r="N36" i="13"/>
  <c r="O36" i="13"/>
  <c r="P36" i="13"/>
  <c r="C37" i="13"/>
  <c r="D37" i="13"/>
  <c r="E37" i="13"/>
  <c r="G37" i="13"/>
  <c r="H37" i="13"/>
  <c r="I37" i="13"/>
  <c r="J37" i="13"/>
  <c r="K37" i="13"/>
  <c r="M37" i="13"/>
  <c r="N37" i="13"/>
  <c r="O37" i="13"/>
  <c r="P37" i="13"/>
  <c r="C38" i="13"/>
  <c r="D38" i="13"/>
  <c r="E38" i="13"/>
  <c r="G38" i="13"/>
  <c r="H38" i="13"/>
  <c r="I38" i="13"/>
  <c r="J38" i="13"/>
  <c r="K38" i="13"/>
  <c r="M38" i="13"/>
  <c r="N38" i="13"/>
  <c r="O38" i="13"/>
  <c r="P38" i="13"/>
  <c r="C39" i="13"/>
  <c r="D39" i="13"/>
  <c r="E39" i="13"/>
  <c r="G39" i="13"/>
  <c r="H39" i="13"/>
  <c r="I39" i="13"/>
  <c r="J39" i="13"/>
  <c r="K39" i="13"/>
  <c r="M39" i="13"/>
  <c r="N39" i="13"/>
  <c r="O39" i="13"/>
  <c r="P39" i="13"/>
  <c r="C40" i="13"/>
  <c r="D40" i="13"/>
  <c r="E40" i="13"/>
  <c r="G40" i="13"/>
  <c r="H40" i="13"/>
  <c r="I40" i="13"/>
  <c r="J40" i="13"/>
  <c r="K40" i="13"/>
  <c r="M40" i="13"/>
  <c r="N40" i="13"/>
  <c r="O40" i="13"/>
  <c r="P40" i="13"/>
  <c r="C41" i="13"/>
  <c r="D41" i="13"/>
  <c r="E41" i="13"/>
  <c r="G41" i="13"/>
  <c r="H41" i="13"/>
  <c r="I41" i="13"/>
  <c r="J41" i="13"/>
  <c r="K41" i="13"/>
  <c r="M41" i="13"/>
  <c r="N41" i="13"/>
  <c r="O41" i="13"/>
  <c r="P41" i="13"/>
  <c r="C42" i="13"/>
  <c r="D42" i="13"/>
  <c r="E42" i="13"/>
  <c r="G42" i="13"/>
  <c r="H42" i="13"/>
  <c r="I42" i="13"/>
  <c r="J42" i="13"/>
  <c r="K42" i="13"/>
  <c r="M42" i="13"/>
  <c r="N42" i="13"/>
  <c r="O42" i="13"/>
  <c r="P42" i="13"/>
  <c r="C43" i="13"/>
  <c r="D43" i="13"/>
  <c r="E43" i="13"/>
  <c r="G43" i="13"/>
  <c r="H43" i="13"/>
  <c r="I43" i="13"/>
  <c r="J43" i="13"/>
  <c r="K43" i="13"/>
  <c r="M43" i="13"/>
  <c r="N43" i="13"/>
  <c r="O43" i="13"/>
  <c r="P43" i="13"/>
  <c r="C44" i="13"/>
  <c r="D44" i="13"/>
  <c r="E44" i="13"/>
  <c r="G44" i="13"/>
  <c r="H44" i="13"/>
  <c r="I44" i="13"/>
  <c r="J44" i="13"/>
  <c r="K44" i="13"/>
  <c r="M44" i="13"/>
  <c r="N44" i="13"/>
  <c r="O44" i="13"/>
  <c r="P44" i="13"/>
  <c r="C45" i="13"/>
  <c r="D45" i="13"/>
  <c r="E45" i="13"/>
  <c r="G45" i="13"/>
  <c r="H45" i="13"/>
  <c r="I45" i="13"/>
  <c r="J45" i="13"/>
  <c r="K45" i="13"/>
  <c r="M45" i="13"/>
  <c r="N45" i="13"/>
  <c r="O45" i="13"/>
  <c r="P45" i="13"/>
  <c r="C46" i="13"/>
  <c r="D46" i="13"/>
  <c r="E46" i="13"/>
  <c r="G46" i="13"/>
  <c r="H46" i="13"/>
  <c r="I46" i="13"/>
  <c r="J46" i="13"/>
  <c r="K46" i="13"/>
  <c r="M46" i="13"/>
  <c r="N46" i="13"/>
  <c r="O46" i="13"/>
  <c r="P46" i="13"/>
  <c r="C47" i="13"/>
  <c r="D47" i="13"/>
  <c r="E47" i="13"/>
  <c r="G47" i="13"/>
  <c r="H47" i="13"/>
  <c r="I47" i="13"/>
  <c r="J47" i="13"/>
  <c r="K47" i="13"/>
  <c r="M47" i="13"/>
  <c r="N47" i="13"/>
  <c r="O47" i="13"/>
  <c r="P47" i="13"/>
  <c r="C48" i="13"/>
  <c r="D48" i="13"/>
  <c r="E48" i="13"/>
  <c r="G48" i="13"/>
  <c r="H48" i="13"/>
  <c r="I48" i="13"/>
  <c r="J48" i="13"/>
  <c r="K48" i="13"/>
  <c r="M48" i="13"/>
  <c r="N48" i="13"/>
  <c r="O48" i="13"/>
  <c r="P48" i="13"/>
  <c r="C49" i="13"/>
  <c r="D49" i="13"/>
  <c r="E49" i="13"/>
  <c r="G49" i="13"/>
  <c r="H49" i="13"/>
  <c r="I49" i="13"/>
  <c r="J49" i="13"/>
  <c r="K49" i="13"/>
  <c r="M49" i="13"/>
  <c r="N49" i="13"/>
  <c r="O49" i="13"/>
  <c r="P49" i="13"/>
  <c r="C50" i="13"/>
  <c r="D50" i="13"/>
  <c r="E50" i="13"/>
  <c r="G50" i="13"/>
  <c r="H50" i="13"/>
  <c r="I50" i="13"/>
  <c r="J50" i="13"/>
  <c r="K50" i="13"/>
  <c r="M50" i="13"/>
  <c r="N50" i="13"/>
  <c r="O50" i="13"/>
  <c r="P50" i="13"/>
  <c r="C51" i="13"/>
  <c r="D51" i="13"/>
  <c r="E51" i="13"/>
  <c r="G51" i="13"/>
  <c r="H51" i="13"/>
  <c r="I51" i="13"/>
  <c r="J51" i="13"/>
  <c r="K51" i="13"/>
  <c r="M51" i="13"/>
  <c r="N51" i="13"/>
  <c r="O51" i="13"/>
  <c r="P51" i="13"/>
  <c r="C52" i="13"/>
  <c r="D52" i="13"/>
  <c r="E52" i="13"/>
  <c r="G52" i="13"/>
  <c r="H52" i="13"/>
  <c r="I52" i="13"/>
  <c r="J52" i="13"/>
  <c r="K52" i="13"/>
  <c r="M52" i="13"/>
  <c r="N52" i="13"/>
  <c r="O52" i="13"/>
  <c r="P52" i="13"/>
  <c r="C53" i="13"/>
  <c r="D53" i="13"/>
  <c r="E53" i="13"/>
  <c r="G53" i="13"/>
  <c r="H53" i="13"/>
  <c r="I53" i="13"/>
  <c r="J53" i="13"/>
  <c r="K53" i="13"/>
  <c r="M53" i="13"/>
  <c r="N53" i="13"/>
  <c r="O53" i="13"/>
  <c r="P53" i="13"/>
  <c r="C54" i="13"/>
  <c r="D54" i="13"/>
  <c r="E54" i="13"/>
  <c r="G54" i="13"/>
  <c r="H54" i="13"/>
  <c r="I54" i="13"/>
  <c r="J54" i="13"/>
  <c r="K54" i="13"/>
  <c r="M54" i="13"/>
  <c r="N54" i="13"/>
  <c r="O54" i="13"/>
  <c r="P54" i="13"/>
  <c r="C55" i="13"/>
  <c r="D55" i="13"/>
  <c r="E55" i="13"/>
  <c r="G55" i="13"/>
  <c r="H55" i="13"/>
  <c r="I55" i="13"/>
  <c r="J55" i="13"/>
  <c r="K55" i="13"/>
  <c r="M55" i="13"/>
  <c r="N55" i="13"/>
  <c r="O55" i="13"/>
  <c r="P55" i="13"/>
  <c r="C56" i="13"/>
  <c r="D56" i="13"/>
  <c r="E56" i="13"/>
  <c r="G56" i="13"/>
  <c r="H56" i="13"/>
  <c r="I56" i="13"/>
  <c r="J56" i="13"/>
  <c r="K56" i="13"/>
  <c r="M56" i="13"/>
  <c r="N56" i="13"/>
  <c r="O56" i="13"/>
  <c r="P56" i="13"/>
  <c r="C57" i="13"/>
  <c r="D57" i="13"/>
  <c r="E57" i="13"/>
  <c r="G57" i="13"/>
  <c r="H57" i="13"/>
  <c r="I57" i="13"/>
  <c r="J57" i="13"/>
  <c r="K57" i="13"/>
  <c r="M57" i="13"/>
  <c r="N57" i="13"/>
  <c r="O57" i="13"/>
  <c r="P57" i="13"/>
  <c r="C58" i="13"/>
  <c r="D58" i="13"/>
  <c r="E58" i="13"/>
  <c r="G58" i="13"/>
  <c r="H58" i="13"/>
  <c r="I58" i="13"/>
  <c r="J58" i="13"/>
  <c r="K58" i="13"/>
  <c r="M58" i="13"/>
  <c r="N58" i="13"/>
  <c r="O58" i="13"/>
  <c r="P58" i="13"/>
  <c r="C59" i="13"/>
  <c r="D59" i="13"/>
  <c r="E59" i="13"/>
  <c r="G59" i="13"/>
  <c r="H59" i="13"/>
  <c r="I59" i="13"/>
  <c r="J59" i="13"/>
  <c r="K59" i="13"/>
  <c r="M59" i="13"/>
  <c r="N59" i="13"/>
  <c r="O59" i="13"/>
  <c r="P59" i="13"/>
  <c r="C60" i="13"/>
  <c r="D60" i="13"/>
  <c r="E60" i="13"/>
  <c r="G60" i="13"/>
  <c r="H60" i="13"/>
  <c r="I60" i="13"/>
  <c r="J60" i="13"/>
  <c r="K60" i="13"/>
  <c r="M60" i="13"/>
  <c r="N60" i="13"/>
  <c r="O60" i="13"/>
  <c r="P60" i="13"/>
  <c r="C61" i="13"/>
  <c r="D61" i="13"/>
  <c r="E61" i="13"/>
  <c r="G61" i="13"/>
  <c r="H61" i="13"/>
  <c r="I61" i="13"/>
  <c r="J61" i="13"/>
  <c r="K61" i="13"/>
  <c r="M61" i="13"/>
  <c r="N61" i="13"/>
  <c r="O61" i="13"/>
  <c r="P61" i="13"/>
  <c r="C62" i="13"/>
  <c r="D62" i="13"/>
  <c r="E62" i="13"/>
  <c r="G62" i="13"/>
  <c r="H62" i="13"/>
  <c r="I62" i="13"/>
  <c r="J62" i="13"/>
  <c r="K62" i="13"/>
  <c r="M62" i="13"/>
  <c r="N62" i="13"/>
  <c r="O62" i="13"/>
  <c r="P62" i="13"/>
  <c r="C63" i="13"/>
  <c r="D63" i="13"/>
  <c r="E63" i="13"/>
  <c r="G63" i="13"/>
  <c r="H63" i="13"/>
  <c r="I63" i="13"/>
  <c r="J63" i="13"/>
  <c r="K63" i="13"/>
  <c r="M63" i="13"/>
  <c r="N63" i="13"/>
  <c r="O63" i="13"/>
  <c r="P63" i="13"/>
  <c r="C64" i="13"/>
  <c r="D64" i="13"/>
  <c r="E64" i="13"/>
  <c r="G64" i="13"/>
  <c r="H64" i="13"/>
  <c r="I64" i="13"/>
  <c r="J64" i="13"/>
  <c r="K64" i="13"/>
  <c r="M64" i="13"/>
  <c r="N64" i="13"/>
  <c r="O64" i="13"/>
  <c r="P64" i="13"/>
  <c r="C65" i="13"/>
  <c r="D65" i="13"/>
  <c r="E65" i="13"/>
  <c r="G65" i="13"/>
  <c r="H65" i="13"/>
  <c r="I65" i="13"/>
  <c r="J65" i="13"/>
  <c r="K65" i="13"/>
  <c r="M65" i="13"/>
  <c r="N65" i="13"/>
  <c r="O65" i="13"/>
  <c r="P65" i="13"/>
  <c r="C66" i="13"/>
  <c r="D66" i="13"/>
  <c r="E66" i="13"/>
  <c r="G66" i="13"/>
  <c r="H66" i="13"/>
  <c r="I66" i="13"/>
  <c r="J66" i="13"/>
  <c r="K66" i="13"/>
  <c r="M66" i="13"/>
  <c r="N66" i="13"/>
  <c r="O66" i="13"/>
  <c r="P66" i="13"/>
  <c r="C67" i="13"/>
  <c r="D67" i="13"/>
  <c r="E67" i="13"/>
  <c r="G67" i="13"/>
  <c r="H67" i="13"/>
  <c r="I67" i="13"/>
  <c r="J67" i="13"/>
  <c r="K67" i="13"/>
  <c r="M67" i="13"/>
  <c r="N67" i="13"/>
  <c r="O67" i="13"/>
  <c r="P67" i="13"/>
  <c r="C68" i="13"/>
  <c r="D68" i="13"/>
  <c r="E68" i="13"/>
  <c r="G68" i="13"/>
  <c r="H68" i="13"/>
  <c r="I68" i="13"/>
  <c r="J68" i="13"/>
  <c r="K68" i="13"/>
  <c r="M68" i="13"/>
  <c r="N68" i="13"/>
  <c r="O68" i="13"/>
  <c r="P68" i="13"/>
  <c r="C69" i="13"/>
  <c r="D69" i="13"/>
  <c r="E69" i="13"/>
  <c r="G69" i="13"/>
  <c r="H69" i="13"/>
  <c r="I69" i="13"/>
  <c r="J69" i="13"/>
  <c r="K69" i="13"/>
  <c r="M69" i="13"/>
  <c r="N69" i="13"/>
  <c r="O69" i="13"/>
  <c r="P69" i="13"/>
  <c r="C70" i="13"/>
  <c r="D70" i="13"/>
  <c r="E70" i="13"/>
  <c r="G70" i="13"/>
  <c r="H70" i="13"/>
  <c r="I70" i="13"/>
  <c r="J70" i="13"/>
  <c r="K70" i="13"/>
  <c r="M70" i="13"/>
  <c r="N70" i="13"/>
  <c r="O70" i="13"/>
  <c r="P70" i="13"/>
  <c r="C71" i="13"/>
  <c r="D71" i="13"/>
  <c r="E71" i="13"/>
  <c r="G71" i="13"/>
  <c r="H71" i="13"/>
  <c r="I71" i="13"/>
  <c r="J71" i="13"/>
  <c r="K71" i="13"/>
  <c r="M71" i="13"/>
  <c r="N71" i="13"/>
  <c r="O71" i="13"/>
  <c r="P71" i="13"/>
  <c r="C72" i="13"/>
  <c r="D72" i="13"/>
  <c r="E72" i="13"/>
  <c r="G72" i="13"/>
  <c r="H72" i="13"/>
  <c r="I72" i="13"/>
  <c r="J72" i="13"/>
  <c r="K72" i="13"/>
  <c r="M72" i="13"/>
  <c r="N72" i="13"/>
  <c r="O72" i="13"/>
  <c r="P72" i="13"/>
  <c r="C73" i="13"/>
  <c r="D73" i="13"/>
  <c r="E73" i="13"/>
  <c r="G73" i="13"/>
  <c r="H73" i="13"/>
  <c r="I73" i="13"/>
  <c r="J73" i="13"/>
  <c r="K73" i="13"/>
  <c r="M73" i="13"/>
  <c r="N73" i="13"/>
  <c r="O73" i="13"/>
  <c r="P73" i="13"/>
  <c r="C74" i="13"/>
  <c r="D74" i="13"/>
  <c r="E74" i="13"/>
  <c r="G74" i="13"/>
  <c r="H74" i="13"/>
  <c r="I74" i="13"/>
  <c r="J74" i="13"/>
  <c r="K74" i="13"/>
  <c r="M74" i="13"/>
  <c r="N74" i="13"/>
  <c r="O74" i="13"/>
  <c r="P74" i="13"/>
  <c r="C75" i="13"/>
  <c r="D75" i="13"/>
  <c r="E75" i="13"/>
  <c r="G75" i="13"/>
  <c r="H75" i="13"/>
  <c r="I75" i="13"/>
  <c r="J75" i="13"/>
  <c r="K75" i="13"/>
  <c r="M75" i="13"/>
  <c r="N75" i="13"/>
  <c r="O75" i="13"/>
  <c r="P75" i="13"/>
  <c r="C76" i="13"/>
  <c r="D76" i="13"/>
  <c r="E76" i="13"/>
  <c r="G76" i="13"/>
  <c r="H76" i="13"/>
  <c r="I76" i="13"/>
  <c r="J76" i="13"/>
  <c r="K76" i="13"/>
  <c r="M76" i="13"/>
  <c r="N76" i="13"/>
  <c r="O76" i="13"/>
  <c r="P76" i="13"/>
  <c r="C77" i="13"/>
  <c r="D77" i="13"/>
  <c r="E77" i="13"/>
  <c r="G77" i="13"/>
  <c r="H77" i="13"/>
  <c r="I77" i="13"/>
  <c r="J77" i="13"/>
  <c r="K77" i="13"/>
  <c r="M77" i="13"/>
  <c r="N77" i="13"/>
  <c r="O77" i="13"/>
  <c r="P77" i="13"/>
  <c r="C78" i="13"/>
  <c r="D78" i="13"/>
  <c r="E78" i="13"/>
  <c r="G78" i="13"/>
  <c r="H78" i="13"/>
  <c r="I78" i="13"/>
  <c r="J78" i="13"/>
  <c r="K78" i="13"/>
  <c r="M78" i="13"/>
  <c r="N78" i="13"/>
  <c r="O78" i="13"/>
  <c r="P78" i="13"/>
  <c r="C79" i="13"/>
  <c r="D79" i="13"/>
  <c r="E79" i="13"/>
  <c r="G79" i="13"/>
  <c r="H79" i="13"/>
  <c r="I79" i="13"/>
  <c r="J79" i="13"/>
  <c r="K79" i="13"/>
  <c r="M79" i="13"/>
  <c r="N79" i="13"/>
  <c r="O79" i="13"/>
  <c r="P79" i="13"/>
  <c r="C80" i="13"/>
  <c r="D80" i="13"/>
  <c r="E80" i="13"/>
  <c r="G80" i="13"/>
  <c r="H80" i="13"/>
  <c r="I80" i="13"/>
  <c r="J80" i="13"/>
  <c r="K80" i="13"/>
  <c r="M80" i="13"/>
  <c r="N80" i="13"/>
  <c r="O80" i="13"/>
  <c r="P80" i="13"/>
  <c r="C81" i="13"/>
  <c r="D81" i="13"/>
  <c r="E81" i="13"/>
  <c r="G81" i="13"/>
  <c r="H81" i="13"/>
  <c r="I81" i="13"/>
  <c r="J81" i="13"/>
  <c r="K81" i="13"/>
  <c r="M81" i="13"/>
  <c r="N81" i="13"/>
  <c r="O81" i="13"/>
  <c r="P81" i="13"/>
  <c r="C82" i="13"/>
  <c r="D82" i="13"/>
  <c r="E82" i="13"/>
  <c r="G82" i="13"/>
  <c r="H82" i="13"/>
  <c r="I82" i="13"/>
  <c r="J82" i="13"/>
  <c r="K82" i="13"/>
  <c r="M82" i="13"/>
  <c r="N82" i="13"/>
  <c r="O82" i="13"/>
  <c r="P82" i="13"/>
  <c r="C83" i="13"/>
  <c r="D83" i="13"/>
  <c r="E83" i="13"/>
  <c r="G83" i="13"/>
  <c r="H83" i="13"/>
  <c r="I83" i="13"/>
  <c r="J83" i="13"/>
  <c r="K83" i="13"/>
  <c r="M83" i="13"/>
  <c r="N83" i="13"/>
  <c r="O83" i="13"/>
  <c r="P83" i="13"/>
  <c r="C84" i="13"/>
  <c r="D84" i="13"/>
  <c r="E84" i="13"/>
  <c r="G84" i="13"/>
  <c r="H84" i="13"/>
  <c r="I84" i="13"/>
  <c r="J84" i="13"/>
  <c r="K84" i="13"/>
  <c r="M84" i="13"/>
  <c r="N84" i="13"/>
  <c r="O84" i="13"/>
  <c r="P84" i="13"/>
  <c r="C85" i="13"/>
  <c r="D85" i="13"/>
  <c r="E85" i="13"/>
  <c r="G85" i="13"/>
  <c r="H85" i="13"/>
  <c r="I85" i="13"/>
  <c r="J85" i="13"/>
  <c r="K85" i="13"/>
  <c r="M85" i="13"/>
  <c r="N85" i="13"/>
  <c r="O85" i="13"/>
  <c r="P85" i="13"/>
  <c r="C86" i="13"/>
  <c r="D86" i="13"/>
  <c r="E86" i="13"/>
  <c r="G86" i="13"/>
  <c r="H86" i="13"/>
  <c r="I86" i="13"/>
  <c r="J86" i="13"/>
  <c r="K86" i="13"/>
  <c r="M86" i="13"/>
  <c r="N86" i="13"/>
  <c r="O86" i="13"/>
  <c r="P86" i="13"/>
  <c r="C87" i="13"/>
  <c r="D87" i="13"/>
  <c r="E87" i="13"/>
  <c r="G87" i="13"/>
  <c r="H87" i="13"/>
  <c r="I87" i="13"/>
  <c r="J87" i="13"/>
  <c r="K87" i="13"/>
  <c r="M87" i="13"/>
  <c r="N87" i="13"/>
  <c r="O87" i="13"/>
  <c r="P87" i="13"/>
  <c r="C88" i="13"/>
  <c r="D88" i="13"/>
  <c r="E88" i="13"/>
  <c r="G88" i="13"/>
  <c r="H88" i="13"/>
  <c r="I88" i="13"/>
  <c r="J88" i="13"/>
  <c r="K88" i="13"/>
  <c r="M88" i="13"/>
  <c r="N88" i="13"/>
  <c r="O88" i="13"/>
  <c r="P88" i="13"/>
  <c r="C89" i="13"/>
  <c r="D89" i="13"/>
  <c r="E89" i="13"/>
  <c r="G89" i="13"/>
  <c r="H89" i="13"/>
  <c r="I89" i="13"/>
  <c r="J89" i="13"/>
  <c r="K89" i="13"/>
  <c r="M89" i="13"/>
  <c r="N89" i="13"/>
  <c r="O89" i="13"/>
  <c r="P89" i="13"/>
  <c r="C90" i="13"/>
  <c r="D90" i="13"/>
  <c r="E90" i="13"/>
  <c r="G90" i="13"/>
  <c r="H90" i="13"/>
  <c r="I90" i="13"/>
  <c r="J90" i="13"/>
  <c r="K90" i="13"/>
  <c r="M90" i="13"/>
  <c r="N90" i="13"/>
  <c r="O90" i="13"/>
  <c r="P90" i="13"/>
  <c r="C91" i="13"/>
  <c r="D91" i="13"/>
  <c r="E91" i="13"/>
  <c r="G91" i="13"/>
  <c r="H91" i="13"/>
  <c r="I91" i="13"/>
  <c r="J91" i="13"/>
  <c r="K91" i="13"/>
  <c r="M91" i="13"/>
  <c r="N91" i="13"/>
  <c r="O91" i="13"/>
  <c r="P91" i="13"/>
  <c r="C92" i="13"/>
  <c r="D92" i="13"/>
  <c r="E92" i="13"/>
  <c r="G92" i="13"/>
  <c r="H92" i="13"/>
  <c r="I92" i="13"/>
  <c r="J92" i="13"/>
  <c r="K92" i="13"/>
  <c r="M92" i="13"/>
  <c r="N92" i="13"/>
  <c r="O92" i="13"/>
  <c r="P92" i="13"/>
  <c r="C93" i="13"/>
  <c r="D93" i="13"/>
  <c r="E93" i="13"/>
  <c r="G93" i="13"/>
  <c r="H93" i="13"/>
  <c r="I93" i="13"/>
  <c r="J93" i="13"/>
  <c r="K93" i="13"/>
  <c r="M93" i="13"/>
  <c r="N93" i="13"/>
  <c r="O93" i="13"/>
  <c r="P93" i="13"/>
  <c r="C94" i="13"/>
  <c r="D94" i="13"/>
  <c r="E94" i="13"/>
  <c r="G94" i="13"/>
  <c r="H94" i="13"/>
  <c r="I94" i="13"/>
  <c r="J94" i="13"/>
  <c r="K94" i="13"/>
  <c r="M94" i="13"/>
  <c r="N94" i="13"/>
  <c r="O94" i="13"/>
  <c r="P94" i="13"/>
  <c r="C95" i="13"/>
  <c r="D95" i="13"/>
  <c r="E95" i="13"/>
  <c r="G95" i="13"/>
  <c r="H95" i="13"/>
  <c r="I95" i="13"/>
  <c r="J95" i="13"/>
  <c r="K95" i="13"/>
  <c r="M95" i="13"/>
  <c r="N95" i="13"/>
  <c r="O95" i="13"/>
  <c r="P95" i="13"/>
  <c r="C96" i="13"/>
  <c r="D96" i="13"/>
  <c r="E96" i="13"/>
  <c r="G96" i="13"/>
  <c r="H96" i="13"/>
  <c r="I96" i="13"/>
  <c r="J96" i="13"/>
  <c r="K96" i="13"/>
  <c r="M96" i="13"/>
  <c r="N96" i="13"/>
  <c r="O96" i="13"/>
  <c r="P96" i="13"/>
  <c r="C97" i="13"/>
  <c r="D97" i="13"/>
  <c r="E97" i="13"/>
  <c r="G97" i="13"/>
  <c r="H97" i="13"/>
  <c r="I97" i="13"/>
  <c r="J97" i="13"/>
  <c r="K97" i="13"/>
  <c r="M97" i="13"/>
  <c r="N97" i="13"/>
  <c r="O97" i="13"/>
  <c r="P97" i="13"/>
  <c r="C98" i="13"/>
  <c r="D98" i="13"/>
  <c r="E98" i="13"/>
  <c r="G98" i="13"/>
  <c r="H98" i="13"/>
  <c r="I98" i="13"/>
  <c r="J98" i="13"/>
  <c r="K98" i="13"/>
  <c r="M98" i="13"/>
  <c r="N98" i="13"/>
  <c r="O98" i="13"/>
  <c r="P98" i="13"/>
  <c r="C99" i="13"/>
  <c r="D99" i="13"/>
  <c r="E99" i="13"/>
  <c r="G99" i="13"/>
  <c r="H99" i="13"/>
  <c r="I99" i="13"/>
  <c r="J99" i="13"/>
  <c r="K99" i="13"/>
  <c r="M99" i="13"/>
  <c r="N99" i="13"/>
  <c r="O99" i="13"/>
  <c r="P99" i="13"/>
  <c r="C100" i="13"/>
  <c r="D100" i="13"/>
  <c r="E100" i="13"/>
  <c r="G100" i="13"/>
  <c r="H100" i="13"/>
  <c r="I100" i="13"/>
  <c r="J100" i="13"/>
  <c r="K100" i="13"/>
  <c r="M100" i="13"/>
  <c r="N100" i="13"/>
  <c r="O100" i="13"/>
  <c r="P100" i="13"/>
  <c r="C101" i="13"/>
  <c r="D101" i="13"/>
  <c r="E101" i="13"/>
  <c r="G101" i="13"/>
  <c r="H101" i="13"/>
  <c r="I101" i="13"/>
  <c r="J101" i="13"/>
  <c r="K101" i="13"/>
  <c r="M101" i="13"/>
  <c r="N101" i="13"/>
  <c r="O101" i="13"/>
  <c r="P101" i="13"/>
  <c r="C102" i="13"/>
  <c r="D102" i="13"/>
  <c r="E102" i="13"/>
  <c r="G102" i="13"/>
  <c r="H102" i="13"/>
  <c r="I102" i="13"/>
  <c r="J102" i="13"/>
  <c r="K102" i="13"/>
  <c r="M102" i="13"/>
  <c r="N102" i="13"/>
  <c r="O102" i="13"/>
  <c r="P102" i="13"/>
  <c r="C103" i="13"/>
  <c r="D103" i="13"/>
  <c r="E103" i="13"/>
  <c r="G103" i="13"/>
  <c r="H103" i="13"/>
  <c r="I103" i="13"/>
  <c r="J103" i="13"/>
  <c r="K103" i="13"/>
  <c r="M103" i="13"/>
  <c r="N103" i="13"/>
  <c r="O103" i="13"/>
  <c r="P103" i="13"/>
  <c r="C104" i="13"/>
  <c r="D104" i="13"/>
  <c r="E104" i="13"/>
  <c r="G104" i="13"/>
  <c r="H104" i="13"/>
  <c r="I104" i="13"/>
  <c r="J104" i="13"/>
  <c r="K104" i="13"/>
  <c r="M104" i="13"/>
  <c r="N104" i="13"/>
  <c r="O104" i="13"/>
  <c r="P104" i="13"/>
  <c r="C105" i="13"/>
  <c r="D105" i="13"/>
  <c r="E105" i="13"/>
  <c r="G105" i="13"/>
  <c r="H105" i="13"/>
  <c r="I105" i="13"/>
  <c r="J105" i="13"/>
  <c r="K105" i="13"/>
  <c r="M105" i="13"/>
  <c r="N105" i="13"/>
  <c r="O105" i="13"/>
  <c r="P105" i="13"/>
  <c r="C106" i="13"/>
  <c r="D106" i="13"/>
  <c r="E106" i="13"/>
  <c r="G106" i="13"/>
  <c r="H106" i="13"/>
  <c r="I106" i="13"/>
  <c r="J106" i="13"/>
  <c r="K106" i="13"/>
  <c r="M106" i="13"/>
  <c r="N106" i="13"/>
  <c r="O106" i="13"/>
  <c r="P106" i="13"/>
  <c r="C107" i="13"/>
  <c r="D107" i="13"/>
  <c r="E107" i="13"/>
  <c r="G107" i="13"/>
  <c r="H107" i="13"/>
  <c r="I107" i="13"/>
  <c r="J107" i="13"/>
  <c r="K107" i="13"/>
  <c r="M107" i="13"/>
  <c r="N107" i="13"/>
  <c r="O107" i="13"/>
  <c r="P107" i="13"/>
  <c r="C108" i="13"/>
  <c r="D108" i="13"/>
  <c r="E108" i="13"/>
  <c r="G108" i="13"/>
  <c r="H108" i="13"/>
  <c r="I108" i="13"/>
  <c r="J108" i="13"/>
  <c r="K108" i="13"/>
  <c r="M108" i="13"/>
  <c r="N108" i="13"/>
  <c r="O108" i="13"/>
  <c r="P108" i="13"/>
  <c r="C109" i="13"/>
  <c r="D109" i="13"/>
  <c r="E109" i="13"/>
  <c r="G109" i="13"/>
  <c r="H109" i="13"/>
  <c r="I109" i="13"/>
  <c r="J109" i="13"/>
  <c r="K109" i="13"/>
  <c r="M109" i="13"/>
  <c r="N109" i="13"/>
  <c r="O109" i="13"/>
  <c r="P109" i="13"/>
  <c r="C110" i="13"/>
  <c r="D110" i="13"/>
  <c r="E110" i="13"/>
  <c r="G110" i="13"/>
  <c r="H110" i="13"/>
  <c r="I110" i="13"/>
  <c r="J110" i="13"/>
  <c r="K110" i="13"/>
  <c r="M110" i="13"/>
  <c r="N110" i="13"/>
  <c r="O110" i="13"/>
  <c r="P110" i="13"/>
  <c r="C111" i="13"/>
  <c r="D111" i="13"/>
  <c r="E111" i="13"/>
  <c r="G111" i="13"/>
  <c r="H111" i="13"/>
  <c r="I111" i="13"/>
  <c r="J111" i="13"/>
  <c r="K111" i="13"/>
  <c r="M111" i="13"/>
  <c r="N111" i="13"/>
  <c r="O111" i="13"/>
  <c r="P111" i="13"/>
  <c r="C112" i="13"/>
  <c r="D112" i="13"/>
  <c r="E112" i="13"/>
  <c r="G112" i="13"/>
  <c r="H112" i="13"/>
  <c r="I112" i="13"/>
  <c r="J112" i="13"/>
  <c r="K112" i="13"/>
  <c r="M112" i="13"/>
  <c r="N112" i="13"/>
  <c r="O112" i="13"/>
  <c r="P112" i="13"/>
  <c r="C113" i="13"/>
  <c r="D113" i="13"/>
  <c r="E113" i="13"/>
  <c r="G113" i="13"/>
  <c r="H113" i="13"/>
  <c r="I113" i="13"/>
  <c r="J113" i="13"/>
  <c r="K113" i="13"/>
  <c r="M113" i="13"/>
  <c r="N113" i="13"/>
  <c r="O113" i="13"/>
  <c r="P113" i="13"/>
  <c r="C114" i="13"/>
  <c r="D114" i="13"/>
  <c r="E114" i="13"/>
  <c r="G114" i="13"/>
  <c r="H114" i="13"/>
  <c r="I114" i="13"/>
  <c r="J114" i="13"/>
  <c r="K114" i="13"/>
  <c r="M114" i="13"/>
  <c r="N114" i="13"/>
  <c r="O114" i="13"/>
  <c r="P114" i="13"/>
  <c r="C115" i="13"/>
  <c r="D115" i="13"/>
  <c r="E115" i="13"/>
  <c r="G115" i="13"/>
  <c r="H115" i="13"/>
  <c r="I115" i="13"/>
  <c r="J115" i="13"/>
  <c r="K115" i="13"/>
  <c r="M115" i="13"/>
  <c r="N115" i="13"/>
  <c r="O115" i="13"/>
  <c r="P115" i="13"/>
  <c r="C116" i="13"/>
  <c r="D116" i="13"/>
  <c r="E116" i="13"/>
  <c r="G116" i="13"/>
  <c r="H116" i="13"/>
  <c r="I116" i="13"/>
  <c r="J116" i="13"/>
  <c r="K116" i="13"/>
  <c r="M116" i="13"/>
  <c r="N116" i="13"/>
  <c r="O116" i="13"/>
  <c r="P116" i="13"/>
  <c r="C117" i="13"/>
  <c r="D117" i="13"/>
  <c r="E117" i="13"/>
  <c r="G117" i="13"/>
  <c r="H117" i="13"/>
  <c r="I117" i="13"/>
  <c r="J117" i="13"/>
  <c r="K117" i="13"/>
  <c r="M117" i="13"/>
  <c r="N117" i="13"/>
  <c r="O117" i="13"/>
  <c r="P117" i="13"/>
  <c r="C118" i="13"/>
  <c r="D118" i="13"/>
  <c r="E118" i="13"/>
  <c r="G118" i="13"/>
  <c r="H118" i="13"/>
  <c r="I118" i="13"/>
  <c r="J118" i="13"/>
  <c r="K118" i="13"/>
  <c r="M118" i="13"/>
  <c r="N118" i="13"/>
  <c r="O118" i="13"/>
  <c r="P118" i="13"/>
  <c r="C119" i="13"/>
  <c r="D119" i="13"/>
  <c r="E119" i="13"/>
  <c r="G119" i="13"/>
  <c r="H119" i="13"/>
  <c r="I119" i="13"/>
  <c r="J119" i="13"/>
  <c r="K119" i="13"/>
  <c r="M119" i="13"/>
  <c r="N119" i="13"/>
  <c r="O119" i="13"/>
  <c r="P119" i="13"/>
  <c r="C120" i="13"/>
  <c r="D120" i="13"/>
  <c r="E120" i="13"/>
  <c r="G120" i="13"/>
  <c r="H120" i="13"/>
  <c r="I120" i="13"/>
  <c r="J120" i="13"/>
  <c r="K120" i="13"/>
  <c r="M120" i="13"/>
  <c r="N120" i="13"/>
  <c r="O120" i="13"/>
  <c r="P120" i="13"/>
  <c r="C121" i="13"/>
  <c r="D121" i="13"/>
  <c r="E121" i="13"/>
  <c r="G121" i="13"/>
  <c r="H121" i="13"/>
  <c r="I121" i="13"/>
  <c r="J121" i="13"/>
  <c r="K121" i="13"/>
  <c r="M121" i="13"/>
  <c r="N121" i="13"/>
  <c r="O121" i="13"/>
  <c r="P121" i="13"/>
  <c r="C122" i="13"/>
  <c r="D122" i="13"/>
  <c r="E122" i="13"/>
  <c r="G122" i="13"/>
  <c r="H122" i="13"/>
  <c r="I122" i="13"/>
  <c r="J122" i="13"/>
  <c r="K122" i="13"/>
  <c r="M122" i="13"/>
  <c r="N122" i="13"/>
  <c r="O122" i="13"/>
  <c r="P122" i="13"/>
  <c r="C123" i="13"/>
  <c r="D123" i="13"/>
  <c r="E123" i="13"/>
  <c r="G123" i="13"/>
  <c r="H123" i="13"/>
  <c r="I123" i="13"/>
  <c r="J123" i="13"/>
  <c r="K123" i="13"/>
  <c r="M123" i="13"/>
  <c r="N123" i="13"/>
  <c r="O123" i="13"/>
  <c r="P123" i="13"/>
  <c r="C124" i="13"/>
  <c r="D124" i="13"/>
  <c r="E124" i="13"/>
  <c r="G124" i="13"/>
  <c r="H124" i="13"/>
  <c r="I124" i="13"/>
  <c r="J124" i="13"/>
  <c r="K124" i="13"/>
  <c r="M124" i="13"/>
  <c r="N124" i="13"/>
  <c r="O124" i="13"/>
  <c r="P124" i="13"/>
  <c r="C125" i="13"/>
  <c r="D125" i="13"/>
  <c r="E125" i="13"/>
  <c r="G125" i="13"/>
  <c r="H125" i="13"/>
  <c r="I125" i="13"/>
  <c r="J125" i="13"/>
  <c r="K125" i="13"/>
  <c r="M125" i="13"/>
  <c r="N125" i="13"/>
  <c r="O125" i="13"/>
  <c r="P125" i="13"/>
  <c r="C126" i="13"/>
  <c r="D126" i="13"/>
  <c r="E126" i="13"/>
  <c r="G126" i="13"/>
  <c r="H126" i="13"/>
  <c r="I126" i="13"/>
  <c r="J126" i="13"/>
  <c r="K126" i="13"/>
  <c r="M126" i="13"/>
  <c r="N126" i="13"/>
  <c r="O126" i="13"/>
  <c r="P126" i="13"/>
  <c r="C127" i="13"/>
  <c r="D127" i="13"/>
  <c r="E127" i="13"/>
  <c r="G127" i="13"/>
  <c r="H127" i="13"/>
  <c r="I127" i="13"/>
  <c r="J127" i="13"/>
  <c r="K127" i="13"/>
  <c r="M127" i="13"/>
  <c r="N127" i="13"/>
  <c r="O127" i="13"/>
  <c r="P127" i="13"/>
  <c r="C128" i="13"/>
  <c r="D128" i="13"/>
  <c r="E128" i="13"/>
  <c r="G128" i="13"/>
  <c r="H128" i="13"/>
  <c r="I128" i="13"/>
  <c r="J128" i="13"/>
  <c r="K128" i="13"/>
  <c r="M128" i="13"/>
  <c r="N128" i="13"/>
  <c r="O128" i="13"/>
  <c r="P128" i="13"/>
  <c r="C129" i="13"/>
  <c r="D129" i="13"/>
  <c r="E129" i="13"/>
  <c r="G129" i="13"/>
  <c r="H129" i="13"/>
  <c r="I129" i="13"/>
  <c r="J129" i="13"/>
  <c r="K129" i="13"/>
  <c r="M129" i="13"/>
  <c r="N129" i="13"/>
  <c r="O129" i="13"/>
  <c r="P129" i="13"/>
  <c r="C130" i="13"/>
  <c r="D130" i="13"/>
  <c r="E130" i="13"/>
  <c r="G130" i="13"/>
  <c r="H130" i="13"/>
  <c r="I130" i="13"/>
  <c r="J130" i="13"/>
  <c r="K130" i="13"/>
  <c r="M130" i="13"/>
  <c r="N130" i="13"/>
  <c r="O130" i="13"/>
  <c r="P130" i="13"/>
  <c r="C131" i="13"/>
  <c r="D131" i="13"/>
  <c r="E131" i="13"/>
  <c r="G131" i="13"/>
  <c r="H131" i="13"/>
  <c r="I131" i="13"/>
  <c r="J131" i="13"/>
  <c r="K131" i="13"/>
  <c r="M131" i="13"/>
  <c r="N131" i="13"/>
  <c r="O131" i="13"/>
  <c r="P131" i="13"/>
  <c r="C132" i="13"/>
  <c r="D132" i="13"/>
  <c r="E132" i="13"/>
  <c r="G132" i="13"/>
  <c r="H132" i="13"/>
  <c r="I132" i="13"/>
  <c r="J132" i="13"/>
  <c r="K132" i="13"/>
  <c r="M132" i="13"/>
  <c r="N132" i="13"/>
  <c r="O132" i="13"/>
  <c r="P132" i="13"/>
  <c r="C133" i="13"/>
  <c r="D133" i="13"/>
  <c r="E133" i="13"/>
  <c r="G133" i="13"/>
  <c r="H133" i="13"/>
  <c r="I133" i="13"/>
  <c r="J133" i="13"/>
  <c r="K133" i="13"/>
  <c r="M133" i="13"/>
  <c r="N133" i="13"/>
  <c r="O133" i="13"/>
  <c r="P133" i="13"/>
  <c r="C134" i="13"/>
  <c r="D134" i="13"/>
  <c r="E134" i="13"/>
  <c r="G134" i="13"/>
  <c r="H134" i="13"/>
  <c r="I134" i="13"/>
  <c r="J134" i="13"/>
  <c r="K134" i="13"/>
  <c r="M134" i="13"/>
  <c r="N134" i="13"/>
  <c r="O134" i="13"/>
  <c r="P134" i="13"/>
  <c r="C135" i="13"/>
  <c r="D135" i="13"/>
  <c r="E135" i="13"/>
  <c r="G135" i="13"/>
  <c r="H135" i="13"/>
  <c r="I135" i="13"/>
  <c r="J135" i="13"/>
  <c r="K135" i="13"/>
  <c r="M135" i="13"/>
  <c r="N135" i="13"/>
  <c r="O135" i="13"/>
  <c r="P135" i="13"/>
  <c r="C136" i="13"/>
  <c r="D136" i="13"/>
  <c r="E136" i="13"/>
  <c r="G136" i="13"/>
  <c r="H136" i="13"/>
  <c r="I136" i="13"/>
  <c r="J136" i="13"/>
  <c r="K136" i="13"/>
  <c r="M136" i="13"/>
  <c r="N136" i="13"/>
  <c r="O136" i="13"/>
  <c r="P136" i="13"/>
  <c r="C137" i="13"/>
  <c r="D137" i="13"/>
  <c r="E137" i="13"/>
  <c r="G137" i="13"/>
  <c r="H137" i="13"/>
  <c r="I137" i="13"/>
  <c r="J137" i="13"/>
  <c r="K137" i="13"/>
  <c r="M137" i="13"/>
  <c r="N137" i="13"/>
  <c r="O137" i="13"/>
  <c r="P137" i="13"/>
  <c r="C138" i="13"/>
  <c r="D138" i="13"/>
  <c r="E138" i="13"/>
  <c r="G138" i="13"/>
  <c r="H138" i="13"/>
  <c r="I138" i="13"/>
  <c r="J138" i="13"/>
  <c r="K138" i="13"/>
  <c r="M138" i="13"/>
  <c r="N138" i="13"/>
  <c r="O138" i="13"/>
  <c r="P138" i="13"/>
  <c r="C139" i="13"/>
  <c r="D139" i="13"/>
  <c r="E139" i="13"/>
  <c r="G139" i="13"/>
  <c r="H139" i="13"/>
  <c r="I139" i="13"/>
  <c r="J139" i="13"/>
  <c r="K139" i="13"/>
  <c r="M139" i="13"/>
  <c r="N139" i="13"/>
  <c r="O139" i="13"/>
  <c r="P139" i="13"/>
  <c r="C140" i="13"/>
  <c r="D140" i="13"/>
  <c r="E140" i="13"/>
  <c r="G140" i="13"/>
  <c r="H140" i="13"/>
  <c r="I140" i="13"/>
  <c r="J140" i="13"/>
  <c r="K140" i="13"/>
  <c r="M140" i="13"/>
  <c r="N140" i="13"/>
  <c r="O140" i="13"/>
  <c r="P140" i="13"/>
  <c r="C141" i="13"/>
  <c r="D141" i="13"/>
  <c r="E141" i="13"/>
  <c r="G141" i="13"/>
  <c r="H141" i="13"/>
  <c r="I141" i="13"/>
  <c r="J141" i="13"/>
  <c r="K141" i="13"/>
  <c r="M141" i="13"/>
  <c r="N141" i="13"/>
  <c r="O141" i="13"/>
  <c r="P141" i="13"/>
  <c r="C142" i="13"/>
  <c r="D142" i="13"/>
  <c r="E142" i="13"/>
  <c r="G142" i="13"/>
  <c r="H142" i="13"/>
  <c r="I142" i="13"/>
  <c r="J142" i="13"/>
  <c r="K142" i="13"/>
  <c r="M142" i="13"/>
  <c r="N142" i="13"/>
  <c r="O142" i="13"/>
  <c r="P142" i="13"/>
  <c r="C143" i="13"/>
  <c r="D143" i="13"/>
  <c r="E143" i="13"/>
  <c r="G143" i="13"/>
  <c r="H143" i="13"/>
  <c r="I143" i="13"/>
  <c r="J143" i="13"/>
  <c r="K143" i="13"/>
  <c r="M143" i="13"/>
  <c r="N143" i="13"/>
  <c r="O143" i="13"/>
  <c r="P143" i="13"/>
  <c r="C144" i="13"/>
  <c r="D144" i="13"/>
  <c r="E144" i="13"/>
  <c r="G144" i="13"/>
  <c r="H144" i="13"/>
  <c r="I144" i="13"/>
  <c r="J144" i="13"/>
  <c r="K144" i="13"/>
  <c r="M144" i="13"/>
  <c r="N144" i="13"/>
  <c r="O144" i="13"/>
  <c r="P144" i="13"/>
  <c r="C145" i="13"/>
  <c r="D145" i="13"/>
  <c r="E145" i="13"/>
  <c r="G145" i="13"/>
  <c r="H145" i="13"/>
  <c r="I145" i="13"/>
  <c r="J145" i="13"/>
  <c r="K145" i="13"/>
  <c r="M145" i="13"/>
  <c r="N145" i="13"/>
  <c r="O145" i="13"/>
  <c r="P145" i="13"/>
  <c r="C146" i="13"/>
  <c r="D146" i="13"/>
  <c r="E146" i="13"/>
  <c r="G146" i="13"/>
  <c r="H146" i="13"/>
  <c r="I146" i="13"/>
  <c r="J146" i="13"/>
  <c r="K146" i="13"/>
  <c r="M146" i="13"/>
  <c r="N146" i="13"/>
  <c r="O146" i="13"/>
  <c r="P146" i="13"/>
  <c r="C147" i="13"/>
  <c r="D147" i="13"/>
  <c r="E147" i="13"/>
  <c r="G147" i="13"/>
  <c r="H147" i="13"/>
  <c r="I147" i="13"/>
  <c r="J147" i="13"/>
  <c r="K147" i="13"/>
  <c r="M147" i="13"/>
  <c r="N147" i="13"/>
  <c r="O147" i="13"/>
  <c r="P147" i="13"/>
  <c r="P2" i="13"/>
  <c r="O2" i="13"/>
  <c r="N2" i="13"/>
  <c r="M2" i="13"/>
  <c r="K2" i="13"/>
  <c r="J2" i="13"/>
  <c r="I2" i="13"/>
  <c r="H2" i="13"/>
  <c r="G2" i="13"/>
  <c r="E2" i="13"/>
  <c r="D2" i="13"/>
  <c r="C2" i="13"/>
  <c r="M3" i="12"/>
  <c r="N3" i="12"/>
  <c r="O3" i="12"/>
  <c r="P3" i="12"/>
  <c r="M4" i="12"/>
  <c r="N4" i="12"/>
  <c r="O4" i="12"/>
  <c r="P4" i="12"/>
  <c r="M5" i="12"/>
  <c r="N5" i="12"/>
  <c r="O5" i="12"/>
  <c r="P5" i="12"/>
  <c r="M6" i="12"/>
  <c r="N6" i="12"/>
  <c r="O6" i="12"/>
  <c r="P6" i="12"/>
  <c r="M7" i="12"/>
  <c r="N7" i="12"/>
  <c r="O7" i="12"/>
  <c r="P7" i="12"/>
  <c r="M8" i="12"/>
  <c r="N8" i="12"/>
  <c r="O8" i="12"/>
  <c r="P8" i="12"/>
  <c r="M9" i="12"/>
  <c r="N9" i="12"/>
  <c r="O9" i="12"/>
  <c r="P9" i="12"/>
  <c r="M10" i="12"/>
  <c r="N10" i="12"/>
  <c r="O10" i="12"/>
  <c r="P10" i="12"/>
  <c r="M11" i="12"/>
  <c r="N11" i="12"/>
  <c r="O11" i="12"/>
  <c r="P11" i="12"/>
  <c r="M12" i="12"/>
  <c r="N12" i="12"/>
  <c r="O12" i="12"/>
  <c r="P12" i="12"/>
  <c r="M13" i="12"/>
  <c r="N13" i="12"/>
  <c r="O13" i="12"/>
  <c r="P13" i="12"/>
  <c r="M14" i="12"/>
  <c r="N14" i="12"/>
  <c r="O14" i="12"/>
  <c r="P14" i="12"/>
  <c r="M15" i="12"/>
  <c r="N15" i="12"/>
  <c r="O15" i="12"/>
  <c r="P15" i="12"/>
  <c r="M16" i="12"/>
  <c r="N16" i="12"/>
  <c r="O16" i="12"/>
  <c r="P16" i="12"/>
  <c r="M17" i="12"/>
  <c r="N17" i="12"/>
  <c r="O17" i="12"/>
  <c r="P17" i="12"/>
  <c r="M18" i="12"/>
  <c r="N18" i="12"/>
  <c r="O18" i="12"/>
  <c r="P18" i="12"/>
  <c r="M19" i="12"/>
  <c r="N19" i="12"/>
  <c r="O19" i="12"/>
  <c r="P19" i="12"/>
  <c r="M20" i="12"/>
  <c r="N20" i="12"/>
  <c r="O20" i="12"/>
  <c r="P20" i="12"/>
  <c r="M21" i="12"/>
  <c r="N21" i="12"/>
  <c r="O21" i="12"/>
  <c r="P21" i="12"/>
  <c r="M22" i="12"/>
  <c r="N22" i="12"/>
  <c r="O22" i="12"/>
  <c r="P22" i="12"/>
  <c r="M23" i="12"/>
  <c r="N23" i="12"/>
  <c r="O23" i="12"/>
  <c r="P23" i="12"/>
  <c r="M24" i="12"/>
  <c r="N24" i="12"/>
  <c r="O24" i="12"/>
  <c r="P24" i="12"/>
  <c r="M25" i="12"/>
  <c r="N25" i="12"/>
  <c r="O25" i="12"/>
  <c r="P25" i="12"/>
  <c r="M26" i="12"/>
  <c r="N26" i="12"/>
  <c r="O26" i="12"/>
  <c r="P26" i="12"/>
  <c r="M27" i="12"/>
  <c r="N27" i="12"/>
  <c r="O27" i="12"/>
  <c r="P27" i="12"/>
  <c r="M28" i="12"/>
  <c r="N28" i="12"/>
  <c r="O28" i="12"/>
  <c r="P28" i="12"/>
  <c r="M29" i="12"/>
  <c r="N29" i="12"/>
  <c r="O29" i="12"/>
  <c r="P29" i="12"/>
  <c r="M30" i="12"/>
  <c r="N30" i="12"/>
  <c r="O30" i="12"/>
  <c r="P30" i="12"/>
  <c r="M31" i="12"/>
  <c r="N31" i="12"/>
  <c r="O31" i="12"/>
  <c r="P31" i="12"/>
  <c r="M32" i="12"/>
  <c r="N32" i="12"/>
  <c r="O32" i="12"/>
  <c r="P32" i="12"/>
  <c r="M33" i="12"/>
  <c r="N33" i="12"/>
  <c r="O33" i="12"/>
  <c r="P33" i="12"/>
  <c r="M34" i="12"/>
  <c r="N34" i="12"/>
  <c r="O34" i="12"/>
  <c r="P34" i="12"/>
  <c r="M35" i="12"/>
  <c r="N35" i="12"/>
  <c r="O35" i="12"/>
  <c r="P35" i="12"/>
  <c r="M36" i="12"/>
  <c r="N36" i="12"/>
  <c r="O36" i="12"/>
  <c r="P36" i="12"/>
  <c r="M37" i="12"/>
  <c r="N37" i="12"/>
  <c r="O37" i="12"/>
  <c r="P37" i="12"/>
  <c r="M38" i="12"/>
  <c r="N38" i="12"/>
  <c r="O38" i="12"/>
  <c r="P38" i="12"/>
  <c r="M39" i="12"/>
  <c r="N39" i="12"/>
  <c r="O39" i="12"/>
  <c r="P39" i="12"/>
  <c r="M40" i="12"/>
  <c r="N40" i="12"/>
  <c r="O40" i="12"/>
  <c r="P40" i="12"/>
  <c r="M41" i="12"/>
  <c r="N41" i="12"/>
  <c r="O41" i="12"/>
  <c r="P41" i="12"/>
  <c r="M42" i="12"/>
  <c r="N42" i="12"/>
  <c r="O42" i="12"/>
  <c r="P42" i="12"/>
  <c r="M43" i="12"/>
  <c r="N43" i="12"/>
  <c r="O43" i="12"/>
  <c r="P43" i="12"/>
  <c r="M44" i="12"/>
  <c r="N44" i="12"/>
  <c r="O44" i="12"/>
  <c r="P44" i="12"/>
  <c r="M45" i="12"/>
  <c r="N45" i="12"/>
  <c r="O45" i="12"/>
  <c r="P45" i="12"/>
  <c r="M46" i="12"/>
  <c r="N46" i="12"/>
  <c r="O46" i="12"/>
  <c r="P46" i="12"/>
  <c r="M47" i="12"/>
  <c r="N47" i="12"/>
  <c r="O47" i="12"/>
  <c r="P47" i="12"/>
  <c r="M48" i="12"/>
  <c r="N48" i="12"/>
  <c r="O48" i="12"/>
  <c r="P48" i="12"/>
  <c r="M49" i="12"/>
  <c r="N49" i="12"/>
  <c r="O49" i="12"/>
  <c r="P49" i="12"/>
  <c r="M50" i="12"/>
  <c r="N50" i="12"/>
  <c r="O50" i="12"/>
  <c r="P50" i="12"/>
  <c r="M51" i="12"/>
  <c r="N51" i="12"/>
  <c r="O51" i="12"/>
  <c r="P51" i="12"/>
  <c r="M52" i="12"/>
  <c r="N52" i="12"/>
  <c r="O52" i="12"/>
  <c r="P52" i="12"/>
  <c r="M53" i="12"/>
  <c r="N53" i="12"/>
  <c r="O53" i="12"/>
  <c r="P53" i="12"/>
  <c r="M54" i="12"/>
  <c r="N54" i="12"/>
  <c r="O54" i="12"/>
  <c r="P54" i="12"/>
  <c r="M55" i="12"/>
  <c r="N55" i="12"/>
  <c r="O55" i="12"/>
  <c r="P55" i="12"/>
  <c r="M56" i="12"/>
  <c r="N56" i="12"/>
  <c r="O56" i="12"/>
  <c r="P56" i="12"/>
  <c r="M57" i="12"/>
  <c r="N57" i="12"/>
  <c r="O57" i="12"/>
  <c r="P57" i="12"/>
  <c r="M58" i="12"/>
  <c r="N58" i="12"/>
  <c r="O58" i="12"/>
  <c r="P58" i="12"/>
  <c r="M59" i="12"/>
  <c r="N59" i="12"/>
  <c r="O59" i="12"/>
  <c r="P59" i="12"/>
  <c r="M60" i="12"/>
  <c r="N60" i="12"/>
  <c r="O60" i="12"/>
  <c r="P60" i="12"/>
  <c r="M61" i="12"/>
  <c r="N61" i="12"/>
  <c r="O61" i="12"/>
  <c r="P61" i="12"/>
  <c r="M62" i="12"/>
  <c r="N62" i="12"/>
  <c r="O62" i="12"/>
  <c r="P62" i="12"/>
  <c r="M63" i="12"/>
  <c r="N63" i="12"/>
  <c r="O63" i="12"/>
  <c r="P63" i="12"/>
  <c r="M64" i="12"/>
  <c r="N64" i="12"/>
  <c r="O64" i="12"/>
  <c r="P64" i="12"/>
  <c r="M65" i="12"/>
  <c r="N65" i="12"/>
  <c r="O65" i="12"/>
  <c r="P65" i="12"/>
  <c r="M66" i="12"/>
  <c r="N66" i="12"/>
  <c r="O66" i="12"/>
  <c r="P66" i="12"/>
  <c r="M67" i="12"/>
  <c r="N67" i="12"/>
  <c r="O67" i="12"/>
  <c r="P67" i="12"/>
  <c r="M68" i="12"/>
  <c r="N68" i="12"/>
  <c r="O68" i="12"/>
  <c r="P68" i="12"/>
  <c r="M69" i="12"/>
  <c r="N69" i="12"/>
  <c r="O69" i="12"/>
  <c r="P69" i="12"/>
  <c r="M70" i="12"/>
  <c r="N70" i="12"/>
  <c r="O70" i="12"/>
  <c r="P70" i="12"/>
  <c r="M71" i="12"/>
  <c r="N71" i="12"/>
  <c r="O71" i="12"/>
  <c r="P71" i="12"/>
  <c r="M72" i="12"/>
  <c r="N72" i="12"/>
  <c r="O72" i="12"/>
  <c r="P72" i="12"/>
  <c r="M73" i="12"/>
  <c r="N73" i="12"/>
  <c r="O73" i="12"/>
  <c r="P73" i="12"/>
  <c r="M74" i="12"/>
  <c r="N74" i="12"/>
  <c r="O74" i="12"/>
  <c r="P74" i="12"/>
  <c r="M75" i="12"/>
  <c r="N75" i="12"/>
  <c r="O75" i="12"/>
  <c r="P75" i="12"/>
  <c r="M76" i="12"/>
  <c r="N76" i="12"/>
  <c r="O76" i="12"/>
  <c r="P76" i="12"/>
  <c r="M77" i="12"/>
  <c r="N77" i="12"/>
  <c r="O77" i="12"/>
  <c r="P77" i="12"/>
  <c r="M78" i="12"/>
  <c r="N78" i="12"/>
  <c r="O78" i="12"/>
  <c r="P78" i="12"/>
  <c r="M79" i="12"/>
  <c r="N79" i="12"/>
  <c r="O79" i="12"/>
  <c r="P79" i="12"/>
  <c r="M80" i="12"/>
  <c r="N80" i="12"/>
  <c r="O80" i="12"/>
  <c r="P80" i="12"/>
  <c r="M81" i="12"/>
  <c r="N81" i="12"/>
  <c r="O81" i="12"/>
  <c r="P81" i="12"/>
  <c r="M82" i="12"/>
  <c r="N82" i="12"/>
  <c r="O82" i="12"/>
  <c r="P82" i="12"/>
  <c r="M83" i="12"/>
  <c r="N83" i="12"/>
  <c r="O83" i="12"/>
  <c r="P83" i="12"/>
  <c r="M84" i="12"/>
  <c r="N84" i="12"/>
  <c r="O84" i="12"/>
  <c r="P84" i="12"/>
  <c r="M85" i="12"/>
  <c r="N85" i="12"/>
  <c r="O85" i="12"/>
  <c r="P85" i="12"/>
  <c r="M86" i="12"/>
  <c r="N86" i="12"/>
  <c r="O86" i="12"/>
  <c r="P86" i="12"/>
  <c r="M87" i="12"/>
  <c r="N87" i="12"/>
  <c r="O87" i="12"/>
  <c r="P87" i="12"/>
  <c r="M88" i="12"/>
  <c r="N88" i="12"/>
  <c r="O88" i="12"/>
  <c r="P88" i="12"/>
  <c r="M89" i="12"/>
  <c r="N89" i="12"/>
  <c r="O89" i="12"/>
  <c r="P89" i="12"/>
  <c r="M90" i="12"/>
  <c r="N90" i="12"/>
  <c r="O90" i="12"/>
  <c r="P90" i="12"/>
  <c r="M91" i="12"/>
  <c r="N91" i="12"/>
  <c r="O91" i="12"/>
  <c r="P91" i="12"/>
  <c r="M92" i="12"/>
  <c r="N92" i="12"/>
  <c r="O92" i="12"/>
  <c r="P92" i="12"/>
  <c r="M93" i="12"/>
  <c r="N93" i="12"/>
  <c r="O93" i="12"/>
  <c r="P93" i="12"/>
  <c r="M94" i="12"/>
  <c r="N94" i="12"/>
  <c r="O94" i="12"/>
  <c r="P94" i="12"/>
  <c r="M95" i="12"/>
  <c r="N95" i="12"/>
  <c r="O95" i="12"/>
  <c r="P95" i="12"/>
  <c r="M96" i="12"/>
  <c r="N96" i="12"/>
  <c r="O96" i="12"/>
  <c r="P96" i="12"/>
  <c r="M97" i="12"/>
  <c r="N97" i="12"/>
  <c r="O97" i="12"/>
  <c r="P97" i="12"/>
  <c r="M98" i="12"/>
  <c r="N98" i="12"/>
  <c r="O98" i="12"/>
  <c r="P98" i="12"/>
  <c r="M99" i="12"/>
  <c r="N99" i="12"/>
  <c r="O99" i="12"/>
  <c r="P99" i="12"/>
  <c r="M100" i="12"/>
  <c r="N100" i="12"/>
  <c r="O100" i="12"/>
  <c r="P100" i="12"/>
  <c r="M101" i="12"/>
  <c r="N101" i="12"/>
  <c r="O101" i="12"/>
  <c r="P101" i="12"/>
  <c r="M102" i="12"/>
  <c r="N102" i="12"/>
  <c r="O102" i="12"/>
  <c r="P102" i="12"/>
  <c r="M103" i="12"/>
  <c r="N103" i="12"/>
  <c r="O103" i="12"/>
  <c r="P103" i="12"/>
  <c r="M104" i="12"/>
  <c r="N104" i="12"/>
  <c r="O104" i="12"/>
  <c r="P104" i="12"/>
  <c r="M105" i="12"/>
  <c r="N105" i="12"/>
  <c r="O105" i="12"/>
  <c r="P105" i="12"/>
  <c r="M106" i="12"/>
  <c r="N106" i="12"/>
  <c r="O106" i="12"/>
  <c r="P106" i="12"/>
  <c r="M107" i="12"/>
  <c r="N107" i="12"/>
  <c r="O107" i="12"/>
  <c r="P107" i="12"/>
  <c r="M108" i="12"/>
  <c r="N108" i="12"/>
  <c r="O108" i="12"/>
  <c r="P108" i="12"/>
  <c r="M109" i="12"/>
  <c r="N109" i="12"/>
  <c r="O109" i="12"/>
  <c r="P109" i="12"/>
  <c r="M110" i="12"/>
  <c r="N110" i="12"/>
  <c r="O110" i="12"/>
  <c r="P110" i="12"/>
  <c r="M111" i="12"/>
  <c r="N111" i="12"/>
  <c r="O111" i="12"/>
  <c r="P111" i="12"/>
  <c r="M112" i="12"/>
  <c r="N112" i="12"/>
  <c r="O112" i="12"/>
  <c r="P112" i="12"/>
  <c r="M113" i="12"/>
  <c r="N113" i="12"/>
  <c r="O113" i="12"/>
  <c r="P113" i="12"/>
  <c r="M114" i="12"/>
  <c r="N114" i="12"/>
  <c r="O114" i="12"/>
  <c r="P114" i="12"/>
  <c r="M115" i="12"/>
  <c r="N115" i="12"/>
  <c r="O115" i="12"/>
  <c r="P115" i="12"/>
  <c r="M116" i="12"/>
  <c r="N116" i="12"/>
  <c r="O116" i="12"/>
  <c r="P116" i="12"/>
  <c r="M117" i="12"/>
  <c r="N117" i="12"/>
  <c r="O117" i="12"/>
  <c r="P117" i="12"/>
  <c r="M118" i="12"/>
  <c r="N118" i="12"/>
  <c r="O118" i="12"/>
  <c r="P118" i="12"/>
  <c r="M119" i="12"/>
  <c r="N119" i="12"/>
  <c r="O119" i="12"/>
  <c r="P119" i="12"/>
  <c r="M120" i="12"/>
  <c r="N120" i="12"/>
  <c r="O120" i="12"/>
  <c r="P120" i="12"/>
  <c r="M121" i="12"/>
  <c r="N121" i="12"/>
  <c r="O121" i="12"/>
  <c r="P121" i="12"/>
  <c r="M122" i="12"/>
  <c r="N122" i="12"/>
  <c r="O122" i="12"/>
  <c r="P122" i="12"/>
  <c r="M123" i="12"/>
  <c r="N123" i="12"/>
  <c r="O123" i="12"/>
  <c r="P123" i="12"/>
  <c r="M124" i="12"/>
  <c r="N124" i="12"/>
  <c r="O124" i="12"/>
  <c r="P124" i="12"/>
  <c r="M125" i="12"/>
  <c r="N125" i="12"/>
  <c r="O125" i="12"/>
  <c r="P125" i="12"/>
  <c r="M126" i="12"/>
  <c r="N126" i="12"/>
  <c r="O126" i="12"/>
  <c r="P126" i="12"/>
  <c r="M127" i="12"/>
  <c r="N127" i="12"/>
  <c r="O127" i="12"/>
  <c r="P127" i="12"/>
  <c r="M128" i="12"/>
  <c r="N128" i="12"/>
  <c r="O128" i="12"/>
  <c r="P128" i="12"/>
  <c r="M129" i="12"/>
  <c r="N129" i="12"/>
  <c r="O129" i="12"/>
  <c r="P129" i="12"/>
  <c r="M130" i="12"/>
  <c r="N130" i="12"/>
  <c r="O130" i="12"/>
  <c r="P130" i="12"/>
  <c r="M131" i="12"/>
  <c r="N131" i="12"/>
  <c r="O131" i="12"/>
  <c r="P131" i="12"/>
  <c r="M132" i="12"/>
  <c r="N132" i="12"/>
  <c r="O132" i="12"/>
  <c r="P132" i="12"/>
  <c r="M133" i="12"/>
  <c r="N133" i="12"/>
  <c r="O133" i="12"/>
  <c r="P133" i="12"/>
  <c r="M134" i="12"/>
  <c r="N134" i="12"/>
  <c r="O134" i="12"/>
  <c r="P134" i="12"/>
  <c r="M135" i="12"/>
  <c r="N135" i="12"/>
  <c r="O135" i="12"/>
  <c r="P135" i="12"/>
  <c r="M136" i="12"/>
  <c r="N136" i="12"/>
  <c r="O136" i="12"/>
  <c r="P136" i="12"/>
  <c r="M137" i="12"/>
  <c r="N137" i="12"/>
  <c r="O137" i="12"/>
  <c r="P137" i="12"/>
  <c r="M138" i="12"/>
  <c r="N138" i="12"/>
  <c r="O138" i="12"/>
  <c r="P138" i="12"/>
  <c r="M139" i="12"/>
  <c r="N139" i="12"/>
  <c r="O139" i="12"/>
  <c r="P139" i="12"/>
  <c r="M140" i="12"/>
  <c r="N140" i="12"/>
  <c r="O140" i="12"/>
  <c r="P140" i="12"/>
  <c r="M141" i="12"/>
  <c r="N141" i="12"/>
  <c r="O141" i="12"/>
  <c r="P141" i="12"/>
  <c r="M142" i="12"/>
  <c r="N142" i="12"/>
  <c r="O142" i="12"/>
  <c r="P142" i="12"/>
  <c r="M143" i="12"/>
  <c r="N143" i="12"/>
  <c r="O143" i="12"/>
  <c r="P143" i="12"/>
  <c r="M144" i="12"/>
  <c r="N144" i="12"/>
  <c r="O144" i="12"/>
  <c r="P144" i="12"/>
  <c r="M145" i="12"/>
  <c r="N145" i="12"/>
  <c r="O145" i="12"/>
  <c r="P145" i="12"/>
  <c r="M146" i="12"/>
  <c r="N146" i="12"/>
  <c r="O146" i="12"/>
  <c r="P146" i="12"/>
  <c r="M147" i="12"/>
  <c r="N147" i="12"/>
  <c r="O147" i="12"/>
  <c r="P147" i="12"/>
  <c r="G3" i="12"/>
  <c r="H3" i="12"/>
  <c r="I3" i="12"/>
  <c r="J3" i="12"/>
  <c r="K3" i="12"/>
  <c r="G4" i="12"/>
  <c r="H4" i="12"/>
  <c r="I4" i="12"/>
  <c r="J4" i="12"/>
  <c r="K4" i="12"/>
  <c r="G5" i="12"/>
  <c r="H5" i="12"/>
  <c r="I5" i="12"/>
  <c r="J5" i="12"/>
  <c r="K5" i="12"/>
  <c r="G6" i="12"/>
  <c r="H6" i="12"/>
  <c r="I6" i="12"/>
  <c r="J6" i="12"/>
  <c r="K6" i="12"/>
  <c r="G7" i="12"/>
  <c r="H7" i="12"/>
  <c r="I7" i="12"/>
  <c r="J7" i="12"/>
  <c r="K7" i="12"/>
  <c r="G8" i="12"/>
  <c r="H8" i="12"/>
  <c r="I8" i="12"/>
  <c r="J8" i="12"/>
  <c r="K8" i="12"/>
  <c r="G9" i="12"/>
  <c r="H9" i="12"/>
  <c r="I9" i="12"/>
  <c r="J9" i="12"/>
  <c r="K9" i="12"/>
  <c r="G10" i="12"/>
  <c r="H10" i="12"/>
  <c r="I10" i="12"/>
  <c r="J10" i="12"/>
  <c r="K10" i="12"/>
  <c r="G11" i="12"/>
  <c r="H11" i="12"/>
  <c r="I11" i="12"/>
  <c r="J11" i="12"/>
  <c r="K11" i="12"/>
  <c r="G12" i="12"/>
  <c r="H12" i="12"/>
  <c r="I12" i="12"/>
  <c r="J12" i="12"/>
  <c r="K12" i="12"/>
  <c r="G13" i="12"/>
  <c r="H13" i="12"/>
  <c r="I13" i="12"/>
  <c r="J13" i="12"/>
  <c r="K13" i="12"/>
  <c r="G14" i="12"/>
  <c r="H14" i="12"/>
  <c r="I14" i="12"/>
  <c r="J14" i="12"/>
  <c r="K14" i="12"/>
  <c r="G15" i="12"/>
  <c r="H15" i="12"/>
  <c r="I15" i="12"/>
  <c r="J15" i="12"/>
  <c r="K15" i="12"/>
  <c r="G16" i="12"/>
  <c r="H16" i="12"/>
  <c r="I16" i="12"/>
  <c r="J16" i="12"/>
  <c r="K16" i="12"/>
  <c r="G17" i="12"/>
  <c r="H17" i="12"/>
  <c r="I17" i="12"/>
  <c r="J17" i="12"/>
  <c r="K17" i="12"/>
  <c r="G18" i="12"/>
  <c r="H18" i="12"/>
  <c r="I18" i="12"/>
  <c r="J18" i="12"/>
  <c r="K18" i="12"/>
  <c r="G19" i="12"/>
  <c r="H19" i="12"/>
  <c r="I19" i="12"/>
  <c r="J19" i="12"/>
  <c r="K19" i="12"/>
  <c r="G20" i="12"/>
  <c r="H20" i="12"/>
  <c r="I20" i="12"/>
  <c r="J20" i="12"/>
  <c r="K20" i="12"/>
  <c r="G21" i="12"/>
  <c r="H21" i="12"/>
  <c r="I21" i="12"/>
  <c r="J21" i="12"/>
  <c r="K21" i="12"/>
  <c r="G22" i="12"/>
  <c r="H22" i="12"/>
  <c r="I22" i="12"/>
  <c r="J22" i="12"/>
  <c r="K22" i="12"/>
  <c r="G23" i="12"/>
  <c r="H23" i="12"/>
  <c r="I23" i="12"/>
  <c r="J23" i="12"/>
  <c r="K23" i="12"/>
  <c r="G24" i="12"/>
  <c r="H24" i="12"/>
  <c r="I24" i="12"/>
  <c r="J24" i="12"/>
  <c r="K24" i="12"/>
  <c r="G25" i="12"/>
  <c r="H25" i="12"/>
  <c r="I25" i="12"/>
  <c r="J25" i="12"/>
  <c r="K25" i="12"/>
  <c r="G26" i="12"/>
  <c r="H26" i="12"/>
  <c r="I26" i="12"/>
  <c r="J26" i="12"/>
  <c r="K26" i="12"/>
  <c r="G27" i="12"/>
  <c r="H27" i="12"/>
  <c r="I27" i="12"/>
  <c r="J27" i="12"/>
  <c r="K27" i="12"/>
  <c r="G28" i="12"/>
  <c r="H28" i="12"/>
  <c r="I28" i="12"/>
  <c r="J28" i="12"/>
  <c r="K28" i="12"/>
  <c r="G29" i="12"/>
  <c r="H29" i="12"/>
  <c r="I29" i="12"/>
  <c r="J29" i="12"/>
  <c r="K29" i="12"/>
  <c r="G30" i="12"/>
  <c r="H30" i="12"/>
  <c r="I30" i="12"/>
  <c r="J30" i="12"/>
  <c r="K30" i="12"/>
  <c r="G31" i="12"/>
  <c r="H31" i="12"/>
  <c r="I31" i="12"/>
  <c r="J31" i="12"/>
  <c r="K31" i="12"/>
  <c r="G32" i="12"/>
  <c r="H32" i="12"/>
  <c r="I32" i="12"/>
  <c r="J32" i="12"/>
  <c r="K32" i="12"/>
  <c r="G33" i="12"/>
  <c r="H33" i="12"/>
  <c r="I33" i="12"/>
  <c r="J33" i="12"/>
  <c r="K33" i="12"/>
  <c r="G34" i="12"/>
  <c r="H34" i="12"/>
  <c r="I34" i="12"/>
  <c r="J34" i="12"/>
  <c r="K34" i="12"/>
  <c r="G35" i="12"/>
  <c r="H35" i="12"/>
  <c r="I35" i="12"/>
  <c r="J35" i="12"/>
  <c r="K35" i="12"/>
  <c r="G36" i="12"/>
  <c r="H36" i="12"/>
  <c r="I36" i="12"/>
  <c r="J36" i="12"/>
  <c r="K36" i="12"/>
  <c r="G37" i="12"/>
  <c r="H37" i="12"/>
  <c r="I37" i="12"/>
  <c r="J37" i="12"/>
  <c r="K37" i="12"/>
  <c r="G38" i="12"/>
  <c r="H38" i="12"/>
  <c r="I38" i="12"/>
  <c r="J38" i="12"/>
  <c r="K38" i="12"/>
  <c r="G39" i="12"/>
  <c r="H39" i="12"/>
  <c r="I39" i="12"/>
  <c r="J39" i="12"/>
  <c r="K39" i="12"/>
  <c r="G40" i="12"/>
  <c r="H40" i="12"/>
  <c r="I40" i="12"/>
  <c r="J40" i="12"/>
  <c r="K40" i="12"/>
  <c r="G41" i="12"/>
  <c r="H41" i="12"/>
  <c r="I41" i="12"/>
  <c r="J41" i="12"/>
  <c r="K41" i="12"/>
  <c r="G42" i="12"/>
  <c r="H42" i="12"/>
  <c r="I42" i="12"/>
  <c r="J42" i="12"/>
  <c r="K42" i="12"/>
  <c r="G43" i="12"/>
  <c r="H43" i="12"/>
  <c r="I43" i="12"/>
  <c r="J43" i="12"/>
  <c r="K43" i="12"/>
  <c r="G44" i="12"/>
  <c r="H44" i="12"/>
  <c r="I44" i="12"/>
  <c r="J44" i="12"/>
  <c r="K44" i="12"/>
  <c r="G45" i="12"/>
  <c r="H45" i="12"/>
  <c r="I45" i="12"/>
  <c r="J45" i="12"/>
  <c r="K45" i="12"/>
  <c r="G46" i="12"/>
  <c r="H46" i="12"/>
  <c r="I46" i="12"/>
  <c r="J46" i="12"/>
  <c r="K46" i="12"/>
  <c r="G47" i="12"/>
  <c r="H47" i="12"/>
  <c r="I47" i="12"/>
  <c r="J47" i="12"/>
  <c r="K47" i="12"/>
  <c r="G48" i="12"/>
  <c r="H48" i="12"/>
  <c r="I48" i="12"/>
  <c r="J48" i="12"/>
  <c r="K48" i="12"/>
  <c r="G49" i="12"/>
  <c r="H49" i="12"/>
  <c r="I49" i="12"/>
  <c r="J49" i="12"/>
  <c r="K49" i="12"/>
  <c r="G50" i="12"/>
  <c r="H50" i="12"/>
  <c r="I50" i="12"/>
  <c r="J50" i="12"/>
  <c r="K50" i="12"/>
  <c r="G51" i="12"/>
  <c r="H51" i="12"/>
  <c r="I51" i="12"/>
  <c r="J51" i="12"/>
  <c r="K51" i="12"/>
  <c r="G52" i="12"/>
  <c r="H52" i="12"/>
  <c r="I52" i="12"/>
  <c r="J52" i="12"/>
  <c r="K52" i="12"/>
  <c r="G53" i="12"/>
  <c r="H53" i="12"/>
  <c r="I53" i="12"/>
  <c r="J53" i="12"/>
  <c r="K53" i="12"/>
  <c r="G54" i="12"/>
  <c r="H54" i="12"/>
  <c r="I54" i="12"/>
  <c r="J54" i="12"/>
  <c r="K54" i="12"/>
  <c r="G55" i="12"/>
  <c r="H55" i="12"/>
  <c r="I55" i="12"/>
  <c r="J55" i="12"/>
  <c r="K55" i="12"/>
  <c r="G56" i="12"/>
  <c r="H56" i="12"/>
  <c r="I56" i="12"/>
  <c r="J56" i="12"/>
  <c r="K56" i="12"/>
  <c r="G57" i="12"/>
  <c r="H57" i="12"/>
  <c r="I57" i="12"/>
  <c r="J57" i="12"/>
  <c r="K57" i="12"/>
  <c r="G58" i="12"/>
  <c r="H58" i="12"/>
  <c r="I58" i="12"/>
  <c r="J58" i="12"/>
  <c r="K58" i="12"/>
  <c r="G59" i="12"/>
  <c r="H59" i="12"/>
  <c r="I59" i="12"/>
  <c r="J59" i="12"/>
  <c r="K59" i="12"/>
  <c r="G60" i="12"/>
  <c r="H60" i="12"/>
  <c r="I60" i="12"/>
  <c r="J60" i="12"/>
  <c r="K60" i="12"/>
  <c r="G61" i="12"/>
  <c r="H61" i="12"/>
  <c r="I61" i="12"/>
  <c r="J61" i="12"/>
  <c r="K61" i="12"/>
  <c r="G62" i="12"/>
  <c r="H62" i="12"/>
  <c r="I62" i="12"/>
  <c r="J62" i="12"/>
  <c r="K62" i="12"/>
  <c r="G63" i="12"/>
  <c r="H63" i="12"/>
  <c r="I63" i="12"/>
  <c r="J63" i="12"/>
  <c r="K63" i="12"/>
  <c r="G64" i="12"/>
  <c r="H64" i="12"/>
  <c r="I64" i="12"/>
  <c r="J64" i="12"/>
  <c r="K64" i="12"/>
  <c r="G65" i="12"/>
  <c r="H65" i="12"/>
  <c r="I65" i="12"/>
  <c r="J65" i="12"/>
  <c r="K65" i="12"/>
  <c r="G66" i="12"/>
  <c r="H66" i="12"/>
  <c r="I66" i="12"/>
  <c r="J66" i="12"/>
  <c r="K66" i="12"/>
  <c r="G67" i="12"/>
  <c r="H67" i="12"/>
  <c r="I67" i="12"/>
  <c r="J67" i="12"/>
  <c r="K67" i="12"/>
  <c r="G68" i="12"/>
  <c r="H68" i="12"/>
  <c r="I68" i="12"/>
  <c r="J68" i="12"/>
  <c r="K68" i="12"/>
  <c r="G69" i="12"/>
  <c r="H69" i="12"/>
  <c r="I69" i="12"/>
  <c r="J69" i="12"/>
  <c r="K69" i="12"/>
  <c r="G70" i="12"/>
  <c r="H70" i="12"/>
  <c r="I70" i="12"/>
  <c r="J70" i="12"/>
  <c r="K70" i="12"/>
  <c r="G71" i="12"/>
  <c r="H71" i="12"/>
  <c r="I71" i="12"/>
  <c r="J71" i="12"/>
  <c r="K71" i="12"/>
  <c r="G72" i="12"/>
  <c r="H72" i="12"/>
  <c r="I72" i="12"/>
  <c r="J72" i="12"/>
  <c r="K72" i="12"/>
  <c r="G73" i="12"/>
  <c r="H73" i="12"/>
  <c r="I73" i="12"/>
  <c r="J73" i="12"/>
  <c r="K73" i="12"/>
  <c r="G74" i="12"/>
  <c r="H74" i="12"/>
  <c r="I74" i="12"/>
  <c r="J74" i="12"/>
  <c r="K74" i="12"/>
  <c r="G75" i="12"/>
  <c r="H75" i="12"/>
  <c r="I75" i="12"/>
  <c r="J75" i="12"/>
  <c r="K75" i="12"/>
  <c r="G76" i="12"/>
  <c r="H76" i="12"/>
  <c r="I76" i="12"/>
  <c r="J76" i="12"/>
  <c r="K76" i="12"/>
  <c r="G77" i="12"/>
  <c r="H77" i="12"/>
  <c r="I77" i="12"/>
  <c r="J77" i="12"/>
  <c r="K77" i="12"/>
  <c r="G78" i="12"/>
  <c r="H78" i="12"/>
  <c r="I78" i="12"/>
  <c r="J78" i="12"/>
  <c r="K78" i="12"/>
  <c r="G79" i="12"/>
  <c r="H79" i="12"/>
  <c r="I79" i="12"/>
  <c r="J79" i="12"/>
  <c r="K79" i="12"/>
  <c r="G80" i="12"/>
  <c r="H80" i="12"/>
  <c r="I80" i="12"/>
  <c r="J80" i="12"/>
  <c r="K80" i="12"/>
  <c r="G81" i="12"/>
  <c r="H81" i="12"/>
  <c r="I81" i="12"/>
  <c r="J81" i="12"/>
  <c r="K81" i="12"/>
  <c r="G82" i="12"/>
  <c r="H82" i="12"/>
  <c r="I82" i="12"/>
  <c r="J82" i="12"/>
  <c r="K82" i="12"/>
  <c r="G83" i="12"/>
  <c r="H83" i="12"/>
  <c r="I83" i="12"/>
  <c r="J83" i="12"/>
  <c r="K83" i="12"/>
  <c r="G84" i="12"/>
  <c r="H84" i="12"/>
  <c r="I84" i="12"/>
  <c r="J84" i="12"/>
  <c r="K84" i="12"/>
  <c r="G85" i="12"/>
  <c r="H85" i="12"/>
  <c r="I85" i="12"/>
  <c r="J85" i="12"/>
  <c r="K85" i="12"/>
  <c r="G86" i="12"/>
  <c r="H86" i="12"/>
  <c r="I86" i="12"/>
  <c r="J86" i="12"/>
  <c r="K86" i="12"/>
  <c r="G87" i="12"/>
  <c r="H87" i="12"/>
  <c r="I87" i="12"/>
  <c r="J87" i="12"/>
  <c r="K87" i="12"/>
  <c r="G88" i="12"/>
  <c r="H88" i="12"/>
  <c r="I88" i="12"/>
  <c r="J88" i="12"/>
  <c r="K88" i="12"/>
  <c r="G89" i="12"/>
  <c r="H89" i="12"/>
  <c r="I89" i="12"/>
  <c r="J89" i="12"/>
  <c r="K89" i="12"/>
  <c r="G90" i="12"/>
  <c r="H90" i="12"/>
  <c r="I90" i="12"/>
  <c r="J90" i="12"/>
  <c r="K90" i="12"/>
  <c r="G91" i="12"/>
  <c r="H91" i="12"/>
  <c r="I91" i="12"/>
  <c r="J91" i="12"/>
  <c r="K91" i="12"/>
  <c r="G92" i="12"/>
  <c r="H92" i="12"/>
  <c r="I92" i="12"/>
  <c r="J92" i="12"/>
  <c r="K92" i="12"/>
  <c r="G93" i="12"/>
  <c r="H93" i="12"/>
  <c r="I93" i="12"/>
  <c r="J93" i="12"/>
  <c r="K93" i="12"/>
  <c r="G94" i="12"/>
  <c r="H94" i="12"/>
  <c r="I94" i="12"/>
  <c r="J94" i="12"/>
  <c r="K94" i="12"/>
  <c r="G95" i="12"/>
  <c r="H95" i="12"/>
  <c r="I95" i="12"/>
  <c r="J95" i="12"/>
  <c r="K95" i="12"/>
  <c r="G96" i="12"/>
  <c r="H96" i="12"/>
  <c r="I96" i="12"/>
  <c r="J96" i="12"/>
  <c r="K96" i="12"/>
  <c r="G97" i="12"/>
  <c r="H97" i="12"/>
  <c r="I97" i="12"/>
  <c r="J97" i="12"/>
  <c r="K97" i="12"/>
  <c r="G98" i="12"/>
  <c r="H98" i="12"/>
  <c r="I98" i="12"/>
  <c r="J98" i="12"/>
  <c r="K98" i="12"/>
  <c r="G99" i="12"/>
  <c r="H99" i="12"/>
  <c r="I99" i="12"/>
  <c r="J99" i="12"/>
  <c r="K99" i="12"/>
  <c r="G100" i="12"/>
  <c r="H100" i="12"/>
  <c r="I100" i="12"/>
  <c r="J100" i="12"/>
  <c r="K100" i="12"/>
  <c r="G101" i="12"/>
  <c r="H101" i="12"/>
  <c r="I101" i="12"/>
  <c r="J101" i="12"/>
  <c r="K101" i="12"/>
  <c r="G102" i="12"/>
  <c r="H102" i="12"/>
  <c r="I102" i="12"/>
  <c r="J102" i="12"/>
  <c r="K102" i="12"/>
  <c r="G103" i="12"/>
  <c r="H103" i="12"/>
  <c r="I103" i="12"/>
  <c r="J103" i="12"/>
  <c r="K103" i="12"/>
  <c r="G104" i="12"/>
  <c r="H104" i="12"/>
  <c r="I104" i="12"/>
  <c r="J104" i="12"/>
  <c r="K104" i="12"/>
  <c r="G105" i="12"/>
  <c r="H105" i="12"/>
  <c r="I105" i="12"/>
  <c r="J105" i="12"/>
  <c r="K105" i="12"/>
  <c r="G106" i="12"/>
  <c r="H106" i="12"/>
  <c r="I106" i="12"/>
  <c r="J106" i="12"/>
  <c r="K106" i="12"/>
  <c r="G107" i="12"/>
  <c r="H107" i="12"/>
  <c r="I107" i="12"/>
  <c r="J107" i="12"/>
  <c r="K107" i="12"/>
  <c r="G108" i="12"/>
  <c r="H108" i="12"/>
  <c r="I108" i="12"/>
  <c r="J108" i="12"/>
  <c r="K108" i="12"/>
  <c r="G109" i="12"/>
  <c r="H109" i="12"/>
  <c r="I109" i="12"/>
  <c r="J109" i="12"/>
  <c r="K109" i="12"/>
  <c r="G110" i="12"/>
  <c r="H110" i="12"/>
  <c r="I110" i="12"/>
  <c r="J110" i="12"/>
  <c r="K110" i="12"/>
  <c r="G111" i="12"/>
  <c r="H111" i="12"/>
  <c r="I111" i="12"/>
  <c r="J111" i="12"/>
  <c r="K111" i="12"/>
  <c r="G112" i="12"/>
  <c r="H112" i="12"/>
  <c r="I112" i="12"/>
  <c r="J112" i="12"/>
  <c r="K112" i="12"/>
  <c r="G113" i="12"/>
  <c r="H113" i="12"/>
  <c r="I113" i="12"/>
  <c r="J113" i="12"/>
  <c r="K113" i="12"/>
  <c r="G114" i="12"/>
  <c r="H114" i="12"/>
  <c r="I114" i="12"/>
  <c r="J114" i="12"/>
  <c r="K114" i="12"/>
  <c r="G115" i="12"/>
  <c r="H115" i="12"/>
  <c r="I115" i="12"/>
  <c r="J115" i="12"/>
  <c r="K115" i="12"/>
  <c r="G116" i="12"/>
  <c r="H116" i="12"/>
  <c r="I116" i="12"/>
  <c r="J116" i="12"/>
  <c r="K116" i="12"/>
  <c r="G117" i="12"/>
  <c r="H117" i="12"/>
  <c r="I117" i="12"/>
  <c r="J117" i="12"/>
  <c r="K117" i="12"/>
  <c r="G118" i="12"/>
  <c r="H118" i="12"/>
  <c r="I118" i="12"/>
  <c r="J118" i="12"/>
  <c r="K118" i="12"/>
  <c r="G119" i="12"/>
  <c r="H119" i="12"/>
  <c r="I119" i="12"/>
  <c r="J119" i="12"/>
  <c r="K119" i="12"/>
  <c r="G120" i="12"/>
  <c r="H120" i="12"/>
  <c r="I120" i="12"/>
  <c r="J120" i="12"/>
  <c r="K120" i="12"/>
  <c r="G121" i="12"/>
  <c r="H121" i="12"/>
  <c r="I121" i="12"/>
  <c r="J121" i="12"/>
  <c r="K121" i="12"/>
  <c r="G122" i="12"/>
  <c r="H122" i="12"/>
  <c r="I122" i="12"/>
  <c r="J122" i="12"/>
  <c r="K122" i="12"/>
  <c r="G123" i="12"/>
  <c r="H123" i="12"/>
  <c r="I123" i="12"/>
  <c r="J123" i="12"/>
  <c r="K123" i="12"/>
  <c r="G124" i="12"/>
  <c r="H124" i="12"/>
  <c r="I124" i="12"/>
  <c r="J124" i="12"/>
  <c r="K124" i="12"/>
  <c r="G125" i="12"/>
  <c r="H125" i="12"/>
  <c r="I125" i="12"/>
  <c r="J125" i="12"/>
  <c r="K125" i="12"/>
  <c r="G126" i="12"/>
  <c r="H126" i="12"/>
  <c r="I126" i="12"/>
  <c r="J126" i="12"/>
  <c r="K126" i="12"/>
  <c r="G127" i="12"/>
  <c r="H127" i="12"/>
  <c r="I127" i="12"/>
  <c r="J127" i="12"/>
  <c r="K127" i="12"/>
  <c r="G128" i="12"/>
  <c r="H128" i="12"/>
  <c r="I128" i="12"/>
  <c r="J128" i="12"/>
  <c r="K128" i="12"/>
  <c r="G129" i="12"/>
  <c r="H129" i="12"/>
  <c r="I129" i="12"/>
  <c r="J129" i="12"/>
  <c r="K129" i="12"/>
  <c r="G130" i="12"/>
  <c r="H130" i="12"/>
  <c r="I130" i="12"/>
  <c r="J130" i="12"/>
  <c r="K130" i="12"/>
  <c r="G131" i="12"/>
  <c r="H131" i="12"/>
  <c r="I131" i="12"/>
  <c r="J131" i="12"/>
  <c r="K131" i="12"/>
  <c r="G132" i="12"/>
  <c r="H132" i="12"/>
  <c r="I132" i="12"/>
  <c r="J132" i="12"/>
  <c r="K132" i="12"/>
  <c r="G133" i="12"/>
  <c r="H133" i="12"/>
  <c r="I133" i="12"/>
  <c r="J133" i="12"/>
  <c r="K133" i="12"/>
  <c r="G134" i="12"/>
  <c r="H134" i="12"/>
  <c r="I134" i="12"/>
  <c r="J134" i="12"/>
  <c r="K134" i="12"/>
  <c r="G135" i="12"/>
  <c r="H135" i="12"/>
  <c r="I135" i="12"/>
  <c r="J135" i="12"/>
  <c r="K135" i="12"/>
  <c r="G136" i="12"/>
  <c r="H136" i="12"/>
  <c r="I136" i="12"/>
  <c r="J136" i="12"/>
  <c r="K136" i="12"/>
  <c r="G137" i="12"/>
  <c r="H137" i="12"/>
  <c r="I137" i="12"/>
  <c r="J137" i="12"/>
  <c r="K137" i="12"/>
  <c r="G138" i="12"/>
  <c r="H138" i="12"/>
  <c r="I138" i="12"/>
  <c r="J138" i="12"/>
  <c r="K138" i="12"/>
  <c r="G139" i="12"/>
  <c r="H139" i="12"/>
  <c r="I139" i="12"/>
  <c r="J139" i="12"/>
  <c r="K139" i="12"/>
  <c r="G140" i="12"/>
  <c r="H140" i="12"/>
  <c r="I140" i="12"/>
  <c r="J140" i="12"/>
  <c r="K140" i="12"/>
  <c r="G141" i="12"/>
  <c r="H141" i="12"/>
  <c r="I141" i="12"/>
  <c r="J141" i="12"/>
  <c r="K141" i="12"/>
  <c r="G142" i="12"/>
  <c r="H142" i="12"/>
  <c r="I142" i="12"/>
  <c r="J142" i="12"/>
  <c r="K142" i="12"/>
  <c r="G143" i="12"/>
  <c r="H143" i="12"/>
  <c r="I143" i="12"/>
  <c r="J143" i="12"/>
  <c r="K143" i="12"/>
  <c r="G144" i="12"/>
  <c r="H144" i="12"/>
  <c r="I144" i="12"/>
  <c r="J144" i="12"/>
  <c r="K144" i="12"/>
  <c r="G145" i="12"/>
  <c r="H145" i="12"/>
  <c r="I145" i="12"/>
  <c r="J145" i="12"/>
  <c r="K145" i="12"/>
  <c r="G146" i="12"/>
  <c r="H146" i="12"/>
  <c r="I146" i="12"/>
  <c r="J146" i="12"/>
  <c r="K146" i="12"/>
  <c r="G147" i="12"/>
  <c r="H147" i="12"/>
  <c r="I147" i="12"/>
  <c r="J147" i="12"/>
  <c r="K147" i="12"/>
  <c r="G2" i="12"/>
  <c r="P2" i="12"/>
  <c r="O2" i="12"/>
  <c r="N2" i="12"/>
  <c r="M2" i="12"/>
  <c r="K2" i="12"/>
  <c r="J2" i="12"/>
  <c r="I2" i="12"/>
  <c r="H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2" i="12"/>
  <c r="D2" i="12"/>
  <c r="D147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C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0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</calcChain>
</file>

<file path=xl/sharedStrings.xml><?xml version="1.0" encoding="utf-8"?>
<sst xmlns="http://schemas.openxmlformats.org/spreadsheetml/2006/main" count="1708" uniqueCount="69">
  <si>
    <t>Харківська</t>
  </si>
  <si>
    <t>Одеська</t>
  </si>
  <si>
    <t>Запорізька</t>
  </si>
  <si>
    <t>Дніпропетровська</t>
  </si>
  <si>
    <t>Херсонська</t>
  </si>
  <si>
    <t>Чернігівська</t>
  </si>
  <si>
    <t>Вінницька</t>
  </si>
  <si>
    <t>Полтавська</t>
  </si>
  <si>
    <t>Київська</t>
  </si>
  <si>
    <t>T</t>
  </si>
  <si>
    <t>Average Temperature (°C)</t>
  </si>
  <si>
    <t>TM</t>
  </si>
  <si>
    <t>Maximum temperature (°C)</t>
  </si>
  <si>
    <t>Tm</t>
  </si>
  <si>
    <t>Minimum temperature (°C)</t>
  </si>
  <si>
    <t>SLP</t>
  </si>
  <si>
    <t>Atmospheric pressure at sea level (hPa)</t>
  </si>
  <si>
    <t>H</t>
  </si>
  <si>
    <t>Average relative humidity (%)</t>
  </si>
  <si>
    <t>PP</t>
  </si>
  <si>
    <t>Total rainfall and / or snowmelt (mm)</t>
  </si>
  <si>
    <t>VV</t>
  </si>
  <si>
    <t>Average visibility (Km)</t>
  </si>
  <si>
    <t>V</t>
  </si>
  <si>
    <t>Average wind speed (Km/h)</t>
  </si>
  <si>
    <t>VM</t>
  </si>
  <si>
    <t>Maximum sustained wind speed (Km/h)</t>
  </si>
  <si>
    <t>VG</t>
  </si>
  <si>
    <t>Maximum speed of wind (Km/h)</t>
  </si>
  <si>
    <t>RA</t>
  </si>
  <si>
    <t>Indicate if there was rain or drizzle (In the monthly average, total days it rained)</t>
  </si>
  <si>
    <t>SN</t>
  </si>
  <si>
    <t>Snow indicator (In the monthly average, total days that snowed)</t>
  </si>
  <si>
    <t>TS</t>
  </si>
  <si>
    <t>Indicates whether there storm (In the monthly average, Total days with thunderstorm)</t>
  </si>
  <si>
    <t>FG</t>
  </si>
  <si>
    <t>Indicates whether there was fog (In the monthly average, Total days with fog)</t>
  </si>
  <si>
    <t>https://en.tutiempo.net/climate/01-2021/ws-333450.html</t>
  </si>
  <si>
    <t>Month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</si>
  <si>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</si>
  <si>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</si>
  <si>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</si>
  <si>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</si>
  <si>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</si>
  <si>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</si>
  <si>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</si>
  <si>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</si>
  <si>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</si>
  <si>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</si>
  <si>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</si>
  <si>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</si>
  <si>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</si>
  <si>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`6,6</t>
  </si>
  <si>
    <t>`3,7</t>
  </si>
  <si>
    <t>--0,8</t>
  </si>
  <si>
    <t>0.8</t>
  </si>
  <si>
    <t>,3,6</t>
  </si>
  <si>
    <t>`8,7</t>
  </si>
  <si>
    <t>Назва показника</t>
  </si>
  <si>
    <t>Кількість пропущених значень (Вінницька обл.)</t>
  </si>
  <si>
    <t>Кількість пропущених значень (Полтавська обл.)</t>
  </si>
  <si>
    <t>Кількість пропущених значень (Херсонська обл.)</t>
  </si>
  <si>
    <t>Кількість пропущених значень (Дніпропетровська обл.)</t>
  </si>
  <si>
    <t>Кількість пропущених значень (Чернігівська обл.)</t>
  </si>
  <si>
    <t>Кількість пропущених значень (Запорівзька обл.)</t>
  </si>
  <si>
    <t>Кількість пропущених значень (Одеська обл.)</t>
  </si>
  <si>
    <t>Кількість пропущених значень (Київська обл.)</t>
  </si>
  <si>
    <t>Загальна частка пропущених значень</t>
  </si>
  <si>
    <t>Загальна частка пропущених значень (для кожного з показників)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</si>
</sst>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.m"/>
  </numFmts>
  <fonts count="12">
    <font>
      <sz val="10"/>
      <color rgb="FF000000"/>
      <name val="Arial"/>
      <scheme val="minor"/>
    </font>
    <font>
      <sz val="8"/>
      <color rgb="FF000000"/>
      <name val="&quot;Times New Roman&quot;"/>
    </font>
    <font>
      <sz val="10"/>
      <color theme="1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b/>
      <sz val="11"/>
      <color rgb="FF000000"/>
      <name val="Sans-serif"/>
    </font>
    <font>
      <sz val="11"/>
      <color rgb="FF000000"/>
      <name val="Sans-serif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00000"/>
      <name val="Roboto"/>
    </font>
    <font>
      <sz val="10"/>
      <color rgb="FF000000"/>
      <name val="Arial"/>
      <family val="2"/>
      <charset val="204"/>
      <scheme val="minor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1" fillId="0" borderId="1" xfId="0" applyFont="1" applyBorder="1" applyAlignment="1"/>
    <xf numFmtId="0" fontId="2" fillId="2" borderId="1" xfId="0" applyFont="1" applyFill="1" applyBorder="1"/>
    <xf numFmtId="0" fontId="3" fillId="0" borderId="0" xfId="0" applyFont="1" applyAlignment="1">
      <alignment vertical="center" wrapText="1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3" borderId="0" xfId="0" applyFont="1" applyFill="1" applyAlignment="1">
      <alignment horizontal="right"/>
    </xf>
    <xf numFmtId="0" fontId="9" fillId="3" borderId="0" xfId="0" applyFont="1" applyFill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64" fontId="2" fillId="0" borderId="0" xfId="0" applyNumberFormat="1" applyFont="1" applyAlignment="1"/>
    <xf numFmtId="2" fontId="2" fillId="0" borderId="0" xfId="0" applyNumberFormat="1" applyFont="1" applyAlignment="1"/>
    <xf numFmtId="0" fontId="2" fillId="0" borderId="0" xfId="0" applyNumberFormat="1" applyFont="1" applyAlignment="1"/>
    <xf numFmtId="0" fontId="10" fillId="4" borderId="2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/>
    <xf numFmtId="10" fontId="0" fillId="0" borderId="2" xfId="1" applyNumberFormat="1" applyFont="1" applyBorder="1" applyAlignment="1"/>
    <xf numFmtId="2" fontId="0" fillId="0" borderId="0" xfId="0" applyNumberFormat="1" applyFont="1" applyAlignme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tutiempo.net/climate/01-2021/ws-33345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6"/>
  <sheetViews>
    <sheetView workbookViewId="0">
      <selection activeCell="C12" sqref="C12"/>
    </sheetView>
  </sheetViews>
  <sheetFormatPr defaultColWidth="12.6640625" defaultRowHeight="15.75" customHeight="1"/>
  <sheetData>
    <row r="1" spans="1:8" ht="15.75" customHeight="1">
      <c r="A1" s="1" t="s">
        <v>0</v>
      </c>
      <c r="B1" s="2"/>
    </row>
    <row r="2" spans="1:8" ht="15.75" customHeight="1">
      <c r="A2" s="1" t="s">
        <v>1</v>
      </c>
      <c r="B2" s="2"/>
    </row>
    <row r="3" spans="1:8" ht="15.75" customHeight="1">
      <c r="A3" s="1" t="s">
        <v>2</v>
      </c>
      <c r="B3" s="2"/>
    </row>
    <row r="4" spans="1:8" ht="15.75" customHeight="1">
      <c r="A4" s="1" t="s">
        <v>3</v>
      </c>
      <c r="B4" s="2"/>
    </row>
    <row r="5" spans="1:8" ht="15.75" customHeight="1">
      <c r="A5" s="1" t="s">
        <v>4</v>
      </c>
      <c r="B5" s="2"/>
      <c r="C5" s="3"/>
      <c r="D5" s="3"/>
      <c r="E5" s="3"/>
      <c r="F5" s="3"/>
      <c r="G5" s="3"/>
      <c r="H5" s="3"/>
    </row>
    <row r="6" spans="1:8" ht="15.75" customHeight="1">
      <c r="A6" s="1" t="s">
        <v>5</v>
      </c>
      <c r="B6" s="2"/>
      <c r="C6" s="3"/>
      <c r="D6" s="3"/>
      <c r="E6" s="3"/>
      <c r="F6" s="3"/>
      <c r="G6" s="3"/>
      <c r="H6" s="3"/>
    </row>
    <row r="7" spans="1:8" ht="15.75" customHeight="1">
      <c r="A7" s="1" t="s">
        <v>6</v>
      </c>
      <c r="B7" s="2"/>
      <c r="C7" s="3"/>
      <c r="D7" s="3"/>
      <c r="E7" s="3"/>
      <c r="F7" s="3"/>
      <c r="G7" s="3"/>
      <c r="H7" s="3"/>
    </row>
    <row r="8" spans="1:8" ht="15.75" customHeight="1">
      <c r="A8" s="1" t="s">
        <v>7</v>
      </c>
      <c r="B8" s="2"/>
      <c r="C8" s="3"/>
      <c r="D8" s="3"/>
      <c r="E8" s="3"/>
      <c r="F8" s="3"/>
      <c r="G8" s="3"/>
      <c r="H8" s="3"/>
    </row>
    <row r="9" spans="1:8" ht="15.75" customHeight="1">
      <c r="A9" s="1" t="s">
        <v>8</v>
      </c>
      <c r="B9" s="2"/>
    </row>
    <row r="11" spans="1:8" ht="15.75" customHeight="1">
      <c r="A11" s="4" t="s">
        <v>9</v>
      </c>
      <c r="B11" s="5" t="s">
        <v>10</v>
      </c>
    </row>
    <row r="12" spans="1:8" ht="15.75" customHeight="1">
      <c r="A12" s="4" t="s">
        <v>11</v>
      </c>
      <c r="B12" s="5" t="s">
        <v>12</v>
      </c>
    </row>
    <row r="13" spans="1:8" ht="15.75" customHeight="1">
      <c r="A13" s="4" t="s">
        <v>13</v>
      </c>
      <c r="B13" s="5" t="s">
        <v>14</v>
      </c>
    </row>
    <row r="14" spans="1:8" ht="15.75" customHeight="1">
      <c r="A14" s="4" t="s">
        <v>15</v>
      </c>
      <c r="B14" s="5" t="s">
        <v>16</v>
      </c>
    </row>
    <row r="15" spans="1:8" ht="15.75" customHeight="1">
      <c r="A15" s="4" t="s">
        <v>17</v>
      </c>
      <c r="B15" s="5" t="s">
        <v>18</v>
      </c>
    </row>
    <row r="16" spans="1:8" ht="15.75" customHeight="1">
      <c r="A16" s="4" t="s">
        <v>19</v>
      </c>
      <c r="B16" s="5" t="s">
        <v>20</v>
      </c>
    </row>
    <row r="17" spans="1:2" ht="15.75" customHeight="1">
      <c r="A17" s="4" t="s">
        <v>21</v>
      </c>
      <c r="B17" s="5" t="s">
        <v>22</v>
      </c>
    </row>
    <row r="18" spans="1:2" ht="15.75" customHeight="1">
      <c r="A18" s="4" t="s">
        <v>23</v>
      </c>
      <c r="B18" s="5" t="s">
        <v>24</v>
      </c>
    </row>
    <row r="19" spans="1:2" ht="15.75" customHeight="1">
      <c r="A19" s="4" t="s">
        <v>25</v>
      </c>
      <c r="B19" s="5" t="s">
        <v>26</v>
      </c>
    </row>
    <row r="20" spans="1:2" ht="15.75" customHeight="1">
      <c r="A20" s="4" t="s">
        <v>27</v>
      </c>
      <c r="B20" s="5" t="s">
        <v>28</v>
      </c>
    </row>
    <row r="21" spans="1:2" ht="15.75" customHeight="1">
      <c r="A21" s="4" t="s">
        <v>29</v>
      </c>
      <c r="B21" s="5" t="s">
        <v>30</v>
      </c>
    </row>
    <row r="22" spans="1:2" ht="15.75" customHeight="1">
      <c r="A22" s="4" t="s">
        <v>31</v>
      </c>
      <c r="B22" s="5" t="s">
        <v>32</v>
      </c>
    </row>
    <row r="23" spans="1:2" ht="15.75" customHeight="1">
      <c r="A23" s="4" t="s">
        <v>33</v>
      </c>
      <c r="B23" s="5" t="s">
        <v>34</v>
      </c>
    </row>
    <row r="24" spans="1:2" ht="15.75" customHeight="1">
      <c r="A24" s="4" t="s">
        <v>35</v>
      </c>
      <c r="B24" s="5" t="s">
        <v>36</v>
      </c>
    </row>
    <row r="26" spans="1:2" ht="13.2">
      <c r="A26" s="6" t="s">
        <v>37</v>
      </c>
    </row>
  </sheetData>
  <hyperlinks>
    <hyperlink ref="A26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/>
  </sheetViews>
  <sheetFormatPr defaultColWidth="12.6640625" defaultRowHeight="15.75" customHeight="1"/>
  <cols>
    <col min="1" max="1" width="9.109375" customWidth="1"/>
    <col min="2" max="2" width="4.77734375" customWidth="1"/>
    <col min="3" max="5" width="3.88671875" customWidth="1"/>
    <col min="6" max="6" width="6.109375" customWidth="1"/>
    <col min="7" max="8" width="4.21875" customWidth="1"/>
    <col min="9" max="9" width="3.33203125" customWidth="1"/>
    <col min="10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-6.3</v>
      </c>
      <c r="D2" s="8">
        <v>-3.6</v>
      </c>
      <c r="E2" s="8">
        <v>-9.4</v>
      </c>
      <c r="F2" s="8">
        <v>1018.8</v>
      </c>
      <c r="G2" s="8">
        <v>91.3</v>
      </c>
      <c r="H2" s="8">
        <v>81.3</v>
      </c>
      <c r="I2" s="8">
        <v>6.9</v>
      </c>
      <c r="J2" s="8">
        <v>16.8</v>
      </c>
      <c r="K2" s="8">
        <v>24.9</v>
      </c>
      <c r="M2" s="8">
        <v>9</v>
      </c>
      <c r="N2" s="8">
        <v>13</v>
      </c>
      <c r="O2" s="8">
        <v>1</v>
      </c>
      <c r="P2" s="8">
        <v>11</v>
      </c>
    </row>
    <row r="3" spans="1:16" ht="15.75" customHeight="1">
      <c r="A3" s="8" t="s">
        <v>41</v>
      </c>
      <c r="B3" s="8">
        <v>2010</v>
      </c>
      <c r="C3" s="8">
        <v>-1.8</v>
      </c>
      <c r="D3" s="8">
        <v>0.7</v>
      </c>
      <c r="E3" s="8">
        <v>-4.5999999999999996</v>
      </c>
      <c r="F3" s="8">
        <v>1017</v>
      </c>
      <c r="G3" s="8">
        <v>90.8</v>
      </c>
      <c r="H3" s="8">
        <v>64.260000000000005</v>
      </c>
      <c r="I3" s="8">
        <v>8.1</v>
      </c>
      <c r="J3" s="8">
        <v>18.3</v>
      </c>
      <c r="K3" s="8">
        <v>27.3</v>
      </c>
      <c r="M3" s="8">
        <v>15</v>
      </c>
      <c r="N3" s="8">
        <v>10</v>
      </c>
      <c r="O3" s="8">
        <v>1</v>
      </c>
      <c r="P3" s="8">
        <v>7</v>
      </c>
    </row>
    <row r="4" spans="1:16" ht="15.75" customHeight="1">
      <c r="A4" s="8" t="s">
        <v>42</v>
      </c>
      <c r="B4" s="8">
        <v>2010</v>
      </c>
      <c r="C4" s="8">
        <v>2.6</v>
      </c>
      <c r="D4" s="8">
        <v>7.5</v>
      </c>
      <c r="E4" s="8">
        <v>-2.2000000000000002</v>
      </c>
      <c r="F4" s="8">
        <v>1015.4</v>
      </c>
      <c r="G4" s="8">
        <v>77.8</v>
      </c>
      <c r="H4" s="8">
        <v>7.63</v>
      </c>
      <c r="I4" s="8">
        <v>9</v>
      </c>
      <c r="J4" s="8">
        <v>14.5</v>
      </c>
      <c r="K4" s="8">
        <v>24.6</v>
      </c>
      <c r="M4" s="8">
        <v>24</v>
      </c>
      <c r="N4" s="8">
        <v>9</v>
      </c>
      <c r="O4" s="8">
        <v>0</v>
      </c>
      <c r="P4" s="8">
        <v>6</v>
      </c>
    </row>
    <row r="5" spans="1:16" ht="15.75" customHeight="1">
      <c r="A5" s="8" t="s">
        <v>43</v>
      </c>
      <c r="B5" s="8">
        <v>2010</v>
      </c>
      <c r="C5" s="8">
        <v>10.6</v>
      </c>
      <c r="D5" s="8">
        <v>16.2</v>
      </c>
      <c r="E5" s="8">
        <v>4.3</v>
      </c>
      <c r="F5" s="8">
        <v>1020.2</v>
      </c>
      <c r="G5" s="8">
        <v>61.9</v>
      </c>
      <c r="H5" s="8">
        <v>7.88</v>
      </c>
      <c r="I5" s="8">
        <v>10</v>
      </c>
      <c r="J5" s="8">
        <v>10.6</v>
      </c>
      <c r="K5" s="8">
        <v>22.2</v>
      </c>
      <c r="M5" s="8">
        <v>10</v>
      </c>
      <c r="N5" s="8">
        <v>0</v>
      </c>
      <c r="O5" s="8">
        <v>1</v>
      </c>
      <c r="P5" s="8">
        <v>2</v>
      </c>
    </row>
    <row r="6" spans="1:16" ht="15.75" customHeight="1">
      <c r="A6" s="8" t="s">
        <v>44</v>
      </c>
      <c r="B6" s="8">
        <v>2010</v>
      </c>
      <c r="C6" s="8">
        <v>17.7</v>
      </c>
      <c r="D6" s="8">
        <v>23.5</v>
      </c>
      <c r="E6" s="8">
        <v>12.2</v>
      </c>
      <c r="F6" s="8">
        <v>1008.3</v>
      </c>
      <c r="G6" s="8">
        <v>69.599999999999994</v>
      </c>
      <c r="H6" s="8">
        <v>127.77</v>
      </c>
      <c r="I6" s="8">
        <v>9.6999999999999993</v>
      </c>
      <c r="J6" s="8">
        <v>10.199999999999999</v>
      </c>
      <c r="K6" s="8">
        <v>23.1</v>
      </c>
      <c r="M6" s="8">
        <v>17</v>
      </c>
      <c r="N6" s="8">
        <v>0</v>
      </c>
      <c r="O6" s="8">
        <v>11</v>
      </c>
      <c r="P6" s="8">
        <v>5</v>
      </c>
    </row>
    <row r="7" spans="1:16" ht="15.75" customHeight="1">
      <c r="A7" s="8" t="s">
        <v>45</v>
      </c>
      <c r="B7" s="8">
        <v>2010</v>
      </c>
      <c r="C7" s="8">
        <v>23</v>
      </c>
      <c r="D7" s="8">
        <v>28.9</v>
      </c>
      <c r="E7" s="8">
        <v>16.8</v>
      </c>
      <c r="F7" s="8">
        <v>1012.7</v>
      </c>
      <c r="G7" s="8">
        <v>63.1</v>
      </c>
      <c r="H7" s="8">
        <v>69.349999999999994</v>
      </c>
      <c r="I7" s="8">
        <v>10.4</v>
      </c>
      <c r="J7" s="8">
        <v>10.7</v>
      </c>
      <c r="K7" s="8">
        <v>20.8</v>
      </c>
      <c r="M7" s="8">
        <v>9</v>
      </c>
      <c r="N7" s="8">
        <v>0</v>
      </c>
      <c r="O7" s="8">
        <v>9</v>
      </c>
      <c r="P7" s="8">
        <v>0</v>
      </c>
    </row>
    <row r="8" spans="1:16" ht="15.75" customHeight="1">
      <c r="A8" s="8" t="s">
        <v>46</v>
      </c>
      <c r="B8" s="8">
        <v>2010</v>
      </c>
      <c r="C8" s="8">
        <v>25.6</v>
      </c>
      <c r="D8" s="8">
        <v>32</v>
      </c>
      <c r="E8" s="8">
        <v>19.5</v>
      </c>
      <c r="F8" s="8">
        <v>1012.2</v>
      </c>
      <c r="G8" s="8">
        <v>62.9</v>
      </c>
      <c r="H8" s="8">
        <v>20.83</v>
      </c>
      <c r="I8" s="8">
        <v>10.199999999999999</v>
      </c>
      <c r="J8" s="8">
        <v>9.6</v>
      </c>
      <c r="K8" s="8">
        <v>19.100000000000001</v>
      </c>
      <c r="M8" s="8">
        <v>9</v>
      </c>
      <c r="N8" s="8">
        <v>0</v>
      </c>
      <c r="O8" s="8">
        <v>10</v>
      </c>
      <c r="P8" s="8">
        <v>1</v>
      </c>
    </row>
    <row r="9" spans="1:16" ht="15.75" customHeight="1">
      <c r="A9" s="8" t="s">
        <v>47</v>
      </c>
      <c r="B9" s="8">
        <v>2010</v>
      </c>
      <c r="C9" s="8">
        <v>26.5</v>
      </c>
      <c r="D9" s="8">
        <v>33.9</v>
      </c>
      <c r="E9" s="8">
        <v>18.600000000000001</v>
      </c>
      <c r="F9" s="8">
        <v>1011.2</v>
      </c>
      <c r="G9" s="8">
        <v>42.4</v>
      </c>
      <c r="H9" s="8">
        <v>7.61</v>
      </c>
      <c r="I9" s="8">
        <v>10.1</v>
      </c>
      <c r="J9" s="8">
        <v>13</v>
      </c>
      <c r="K9" s="8">
        <v>25</v>
      </c>
      <c r="M9" s="8">
        <v>3</v>
      </c>
      <c r="N9" s="8">
        <v>0</v>
      </c>
      <c r="O9" s="8">
        <v>1</v>
      </c>
      <c r="P9" s="8">
        <v>0</v>
      </c>
    </row>
    <row r="10" spans="1:16" ht="15.75" customHeight="1">
      <c r="A10" s="8" t="s">
        <v>48</v>
      </c>
      <c r="B10" s="8">
        <v>2010</v>
      </c>
      <c r="C10" s="8">
        <v>17.600000000000001</v>
      </c>
      <c r="D10" s="8">
        <v>24</v>
      </c>
      <c r="E10" s="8">
        <v>11.1</v>
      </c>
      <c r="F10" s="8">
        <v>1015.7</v>
      </c>
      <c r="G10" s="8">
        <v>59.4</v>
      </c>
      <c r="H10" s="8">
        <v>53.33</v>
      </c>
      <c r="I10" s="8">
        <v>10.1</v>
      </c>
      <c r="J10" s="8">
        <v>13.5</v>
      </c>
      <c r="K10" s="8">
        <v>23.3</v>
      </c>
      <c r="M10" s="8">
        <v>9</v>
      </c>
      <c r="N10" s="8">
        <v>0</v>
      </c>
      <c r="O10" s="8">
        <v>2</v>
      </c>
      <c r="P10" s="8">
        <v>1</v>
      </c>
    </row>
    <row r="11" spans="1:16" ht="15.75" customHeight="1">
      <c r="A11" s="8" t="s">
        <v>49</v>
      </c>
      <c r="B11" s="8">
        <v>2010</v>
      </c>
      <c r="C11" s="8">
        <v>6.8</v>
      </c>
      <c r="D11" s="8">
        <v>11.3</v>
      </c>
      <c r="E11" s="8">
        <v>2.6</v>
      </c>
      <c r="F11" s="8">
        <v>1024</v>
      </c>
      <c r="G11" s="8">
        <v>79.5</v>
      </c>
      <c r="H11" s="8">
        <v>58.41</v>
      </c>
      <c r="I11" s="8">
        <v>9.1999999999999993</v>
      </c>
      <c r="J11" s="8">
        <v>12.9</v>
      </c>
      <c r="K11" s="8">
        <v>21</v>
      </c>
      <c r="M11" s="8">
        <v>12</v>
      </c>
      <c r="N11" s="8">
        <v>0</v>
      </c>
      <c r="O11" s="8">
        <v>0</v>
      </c>
      <c r="P11" s="8">
        <v>7</v>
      </c>
    </row>
    <row r="12" spans="1:16" ht="15.75" customHeight="1">
      <c r="A12" s="8" t="s">
        <v>50</v>
      </c>
      <c r="B12" s="8">
        <v>2010</v>
      </c>
      <c r="C12" s="8">
        <v>9.1</v>
      </c>
      <c r="D12" s="8">
        <v>13.6</v>
      </c>
      <c r="E12" s="8">
        <v>5.0999999999999996</v>
      </c>
      <c r="F12" s="8">
        <v>1017</v>
      </c>
      <c r="G12" s="8">
        <v>86.5</v>
      </c>
      <c r="H12" s="8">
        <v>32.5</v>
      </c>
      <c r="I12" s="8">
        <v>8.5</v>
      </c>
      <c r="J12" s="8">
        <v>13.6</v>
      </c>
      <c r="K12" s="8">
        <v>23</v>
      </c>
      <c r="M12" s="8">
        <v>11</v>
      </c>
      <c r="N12" s="8">
        <v>0</v>
      </c>
      <c r="O12" s="8">
        <v>1</v>
      </c>
      <c r="P12" s="8">
        <v>10</v>
      </c>
    </row>
    <row r="13" spans="1:16" ht="15.75" customHeight="1">
      <c r="A13" s="8" t="s">
        <v>51</v>
      </c>
      <c r="B13" s="8">
        <v>2010</v>
      </c>
      <c r="C13" s="8">
        <v>0.3</v>
      </c>
      <c r="D13" s="8">
        <v>3.3</v>
      </c>
      <c r="E13" s="8">
        <v>-3.3</v>
      </c>
      <c r="F13" s="8">
        <v>1016</v>
      </c>
      <c r="G13" s="8">
        <v>93.3</v>
      </c>
      <c r="H13" s="8">
        <v>49.02</v>
      </c>
      <c r="I13" s="8">
        <v>7.2</v>
      </c>
      <c r="J13" s="8">
        <v>14</v>
      </c>
      <c r="K13" s="8">
        <v>23.5</v>
      </c>
      <c r="M13" s="8">
        <v>15</v>
      </c>
      <c r="N13" s="8">
        <v>9</v>
      </c>
      <c r="O13" s="8">
        <v>0</v>
      </c>
      <c r="P13" s="8">
        <v>14</v>
      </c>
    </row>
    <row r="14" spans="1:16" ht="15.75" customHeight="1">
      <c r="A14" s="8" t="s">
        <v>40</v>
      </c>
      <c r="B14" s="8">
        <v>2011</v>
      </c>
      <c r="C14" s="8">
        <v>-5.5</v>
      </c>
      <c r="D14" s="8">
        <v>-2</v>
      </c>
      <c r="E14" s="8">
        <v>-9.5</v>
      </c>
      <c r="F14" s="8">
        <v>1020.3</v>
      </c>
      <c r="G14" s="8">
        <v>91.2</v>
      </c>
      <c r="H14" s="8">
        <v>28.19</v>
      </c>
      <c r="I14" s="8">
        <v>6.4</v>
      </c>
      <c r="J14" s="8">
        <v>9.1</v>
      </c>
      <c r="K14" s="8">
        <v>16.7</v>
      </c>
      <c r="M14" s="8">
        <v>5</v>
      </c>
      <c r="N14" s="8">
        <v>15</v>
      </c>
      <c r="O14" s="8">
        <v>0</v>
      </c>
      <c r="P14" s="8">
        <v>16</v>
      </c>
    </row>
    <row r="15" spans="1:16" ht="15.75" customHeight="1">
      <c r="A15" s="8" t="s">
        <v>41</v>
      </c>
      <c r="B15" s="8">
        <v>2011</v>
      </c>
      <c r="C15" s="8">
        <v>-6.9</v>
      </c>
      <c r="D15" s="8">
        <v>-3.9</v>
      </c>
      <c r="E15" s="8">
        <v>-10.5</v>
      </c>
      <c r="F15" s="8">
        <v>1004.1</v>
      </c>
      <c r="G15" s="8">
        <v>85</v>
      </c>
      <c r="H15" s="8">
        <v>17.02</v>
      </c>
      <c r="I15" s="8">
        <v>8.6999999999999993</v>
      </c>
      <c r="J15" s="8">
        <v>17.8</v>
      </c>
      <c r="K15" s="8">
        <v>26.3</v>
      </c>
      <c r="M15" s="8">
        <v>4</v>
      </c>
      <c r="N15" s="8">
        <v>13</v>
      </c>
      <c r="O15" s="8">
        <v>0</v>
      </c>
      <c r="P15" s="8">
        <v>7</v>
      </c>
    </row>
    <row r="16" spans="1:16" ht="15.75" customHeight="1">
      <c r="A16" s="8" t="s">
        <v>42</v>
      </c>
      <c r="B16" s="8">
        <v>2011</v>
      </c>
      <c r="C16" s="8">
        <v>0.7</v>
      </c>
      <c r="D16" s="8">
        <v>5.3</v>
      </c>
      <c r="E16" s="8">
        <v>-4.0999999999999996</v>
      </c>
      <c r="F16" s="8">
        <v>1031.7</v>
      </c>
      <c r="G16" s="8">
        <v>81.3</v>
      </c>
      <c r="H16" s="8">
        <v>7.38</v>
      </c>
      <c r="I16" s="8">
        <v>8.6999999999999993</v>
      </c>
      <c r="J16" s="8" t="s">
        <v>53</v>
      </c>
      <c r="K16" s="8">
        <v>23.9</v>
      </c>
      <c r="M16" s="8">
        <v>6</v>
      </c>
      <c r="N16" s="8">
        <v>6</v>
      </c>
      <c r="O16" s="8">
        <v>0</v>
      </c>
      <c r="P16" s="8">
        <v>10</v>
      </c>
    </row>
    <row r="17" spans="1:16" ht="15.75" customHeight="1">
      <c r="A17" s="8" t="s">
        <v>43</v>
      </c>
      <c r="B17" s="8">
        <v>2011</v>
      </c>
      <c r="C17" s="8">
        <v>9.3000000000000007</v>
      </c>
      <c r="D17" s="8">
        <v>14.4</v>
      </c>
      <c r="E17" s="8">
        <v>3.7</v>
      </c>
      <c r="F17" s="8">
        <v>1022.1</v>
      </c>
      <c r="G17" s="8">
        <v>64.900000000000006</v>
      </c>
      <c r="H17" s="8">
        <v>35.83</v>
      </c>
      <c r="I17" s="8">
        <v>9.8000000000000007</v>
      </c>
      <c r="J17" s="8">
        <v>14.6</v>
      </c>
      <c r="K17" s="8">
        <v>24.8</v>
      </c>
      <c r="M17" s="8">
        <v>12</v>
      </c>
      <c r="N17" s="8">
        <v>1</v>
      </c>
      <c r="O17" s="8">
        <v>0</v>
      </c>
      <c r="P17" s="8">
        <v>4</v>
      </c>
    </row>
    <row r="18" spans="1:16" ht="15.75" customHeight="1">
      <c r="A18" s="8" t="s">
        <v>44</v>
      </c>
      <c r="B18" s="8">
        <v>2011</v>
      </c>
      <c r="C18" s="8">
        <v>17.7</v>
      </c>
      <c r="D18" s="8">
        <v>24.2</v>
      </c>
      <c r="E18" s="8">
        <v>10.7</v>
      </c>
      <c r="F18" s="8">
        <v>1017.3</v>
      </c>
      <c r="G18" s="8">
        <v>61.6</v>
      </c>
      <c r="H18" s="8">
        <v>35.82</v>
      </c>
      <c r="I18" s="8">
        <v>10</v>
      </c>
      <c r="J18" s="8">
        <v>10</v>
      </c>
      <c r="K18" s="8">
        <v>20.2</v>
      </c>
      <c r="M18" s="8">
        <v>9</v>
      </c>
      <c r="N18" s="8">
        <v>0</v>
      </c>
      <c r="O18" s="8">
        <v>7</v>
      </c>
      <c r="P18" s="8">
        <v>6</v>
      </c>
    </row>
    <row r="19" spans="1:16" ht="15.75" customHeight="1">
      <c r="A19" s="8" t="s">
        <v>45</v>
      </c>
      <c r="B19" s="8">
        <v>2011</v>
      </c>
      <c r="C19" s="8">
        <v>21.5</v>
      </c>
      <c r="D19" s="8">
        <v>27.2</v>
      </c>
      <c r="E19" s="8">
        <v>15.5</v>
      </c>
      <c r="F19" s="8">
        <v>1011</v>
      </c>
      <c r="G19" s="8">
        <v>63.2</v>
      </c>
      <c r="H19" s="8">
        <v>112.26</v>
      </c>
      <c r="I19" s="8">
        <v>10.3</v>
      </c>
      <c r="J19" s="8">
        <v>10.3</v>
      </c>
      <c r="K19" s="8">
        <v>21.4</v>
      </c>
      <c r="M19" s="8">
        <v>16</v>
      </c>
      <c r="N19" s="8">
        <v>0</v>
      </c>
      <c r="O19" s="8">
        <v>12</v>
      </c>
      <c r="P19" s="8">
        <v>1</v>
      </c>
    </row>
    <row r="20" spans="1:16" ht="15.75" customHeight="1">
      <c r="A20" s="8" t="s">
        <v>46</v>
      </c>
      <c r="B20" s="8">
        <v>2011</v>
      </c>
      <c r="C20" s="8">
        <v>24.4</v>
      </c>
      <c r="D20" s="8">
        <v>30.3</v>
      </c>
      <c r="E20" s="8">
        <v>18.5</v>
      </c>
      <c r="F20" s="8">
        <v>1011.9</v>
      </c>
      <c r="G20" s="8">
        <v>68</v>
      </c>
      <c r="H20" s="8">
        <v>76.19</v>
      </c>
      <c r="I20" s="8">
        <v>10.199999999999999</v>
      </c>
      <c r="J20" s="8">
        <v>9.8000000000000007</v>
      </c>
      <c r="K20" s="8">
        <v>20.8</v>
      </c>
      <c r="M20" s="8">
        <v>10</v>
      </c>
      <c r="N20" s="8">
        <v>1</v>
      </c>
      <c r="O20" s="8">
        <v>7</v>
      </c>
      <c r="P20" s="8">
        <v>0</v>
      </c>
    </row>
    <row r="21" spans="1:16" ht="15.75" customHeight="1">
      <c r="A21" s="8" t="s">
        <v>47</v>
      </c>
      <c r="B21" s="8">
        <v>2011</v>
      </c>
      <c r="C21" s="8">
        <v>21.9</v>
      </c>
      <c r="D21" s="8">
        <v>28.3</v>
      </c>
      <c r="E21" s="8">
        <v>15.3</v>
      </c>
      <c r="F21" s="8">
        <v>1011.3</v>
      </c>
      <c r="G21" s="8">
        <v>58.5</v>
      </c>
      <c r="H21" s="8">
        <v>12.95</v>
      </c>
      <c r="I21" s="8">
        <v>10.1</v>
      </c>
      <c r="J21" s="8">
        <v>10.9</v>
      </c>
      <c r="K21" s="8">
        <v>20.2</v>
      </c>
      <c r="M21" s="8">
        <v>8</v>
      </c>
      <c r="N21" s="8">
        <v>0</v>
      </c>
      <c r="O21" s="8">
        <v>3</v>
      </c>
      <c r="P21" s="8">
        <v>1</v>
      </c>
    </row>
    <row r="22" spans="1:16" ht="15.75" customHeight="1">
      <c r="A22" s="8" t="s">
        <v>48</v>
      </c>
      <c r="B22" s="8">
        <v>2011</v>
      </c>
      <c r="C22" s="8">
        <v>16.899999999999999</v>
      </c>
      <c r="D22" s="8">
        <v>23.9</v>
      </c>
      <c r="E22" s="8">
        <v>10.1</v>
      </c>
      <c r="F22" s="8">
        <v>1015.7</v>
      </c>
      <c r="G22" s="8">
        <v>60.3</v>
      </c>
      <c r="H22" s="8">
        <v>22.09</v>
      </c>
      <c r="I22" s="8">
        <v>10</v>
      </c>
      <c r="J22" s="8">
        <v>10.5</v>
      </c>
      <c r="K22" s="8">
        <v>20.399999999999999</v>
      </c>
      <c r="M22" s="8">
        <v>6</v>
      </c>
      <c r="N22" s="8">
        <v>0</v>
      </c>
      <c r="O22" s="8">
        <v>1</v>
      </c>
      <c r="P22" s="8">
        <v>0</v>
      </c>
    </row>
    <row r="23" spans="1:16" ht="15.75" customHeight="1">
      <c r="A23" s="8" t="s">
        <v>49</v>
      </c>
      <c r="B23" s="8">
        <v>2011</v>
      </c>
      <c r="C23" s="8">
        <v>8.8000000000000007</v>
      </c>
      <c r="D23" s="8">
        <v>13.9</v>
      </c>
      <c r="E23" s="8">
        <v>3.5</v>
      </c>
      <c r="F23" s="8">
        <v>1023.4</v>
      </c>
      <c r="G23" s="8">
        <v>77.400000000000006</v>
      </c>
      <c r="H23" s="8">
        <v>8.39</v>
      </c>
      <c r="I23" s="8">
        <v>8.6999999999999993</v>
      </c>
      <c r="J23" s="8">
        <v>11.2</v>
      </c>
      <c r="K23" s="8">
        <v>20.100000000000001</v>
      </c>
      <c r="M23" s="8">
        <v>7</v>
      </c>
      <c r="N23" s="8">
        <v>0</v>
      </c>
      <c r="O23" s="8">
        <v>0</v>
      </c>
      <c r="P23" s="8">
        <v>7</v>
      </c>
    </row>
    <row r="24" spans="1:16" ht="15.75" customHeight="1">
      <c r="A24" s="8" t="s">
        <v>50</v>
      </c>
      <c r="B24" s="8">
        <v>2011</v>
      </c>
      <c r="C24" s="8">
        <v>0.9</v>
      </c>
      <c r="D24" s="8">
        <v>4.3</v>
      </c>
      <c r="E24" s="8">
        <v>-3.4</v>
      </c>
      <c r="F24" s="8">
        <v>1032.0999999999999</v>
      </c>
      <c r="G24" s="8">
        <v>79.400000000000006</v>
      </c>
      <c r="H24" s="8">
        <v>6.35</v>
      </c>
      <c r="I24" s="8">
        <v>8.6999999999999993</v>
      </c>
      <c r="J24" s="8">
        <v>11</v>
      </c>
      <c r="K24" s="8">
        <v>19.399999999999999</v>
      </c>
      <c r="M24" s="8">
        <v>6</v>
      </c>
      <c r="N24" s="8">
        <v>3</v>
      </c>
      <c r="O24" s="8">
        <v>0</v>
      </c>
      <c r="P24" s="8">
        <v>4</v>
      </c>
    </row>
    <row r="25" spans="1:16" ht="15.75" customHeight="1">
      <c r="A25" s="8" t="s">
        <v>51</v>
      </c>
      <c r="B25" s="8">
        <v>2011</v>
      </c>
      <c r="C25" s="8">
        <v>2</v>
      </c>
      <c r="D25" s="8">
        <v>4.7</v>
      </c>
      <c r="E25" s="8">
        <v>-1.1000000000000001</v>
      </c>
      <c r="F25" s="8">
        <v>1021.8</v>
      </c>
      <c r="G25" s="8">
        <v>93.5</v>
      </c>
      <c r="H25" s="8">
        <v>38.869999999999997</v>
      </c>
      <c r="I25" s="8">
        <v>7</v>
      </c>
      <c r="J25" s="8">
        <v>14.7</v>
      </c>
      <c r="K25" s="8">
        <v>23.7</v>
      </c>
      <c r="M25" s="8">
        <v>15</v>
      </c>
      <c r="N25" s="8">
        <v>6</v>
      </c>
      <c r="O25" s="8">
        <v>0</v>
      </c>
      <c r="P25" s="8">
        <v>9</v>
      </c>
    </row>
    <row r="26" spans="1:16" ht="15.75" customHeight="1">
      <c r="A26" s="8" t="s">
        <v>40</v>
      </c>
      <c r="B26" s="8">
        <v>2012</v>
      </c>
      <c r="C26" s="8">
        <v>-3.6</v>
      </c>
      <c r="D26" s="8">
        <v>-1</v>
      </c>
      <c r="E26" s="8">
        <v>-6.4</v>
      </c>
      <c r="F26" s="8">
        <v>1014</v>
      </c>
      <c r="G26" s="8">
        <v>91.8</v>
      </c>
      <c r="H26" s="8">
        <v>46.21</v>
      </c>
      <c r="I26" s="8">
        <v>7.6</v>
      </c>
      <c r="J26" s="8">
        <v>15.6</v>
      </c>
      <c r="K26" s="8">
        <v>23.2</v>
      </c>
      <c r="M26" s="8">
        <v>8</v>
      </c>
      <c r="N26" s="8">
        <v>12</v>
      </c>
      <c r="O26" s="8">
        <v>0</v>
      </c>
      <c r="P26" s="8">
        <v>14</v>
      </c>
    </row>
    <row r="27" spans="1:16" ht="13.2">
      <c r="A27" s="8" t="s">
        <v>41</v>
      </c>
      <c r="B27" s="8">
        <v>2012</v>
      </c>
      <c r="C27" s="8">
        <v>-8.9</v>
      </c>
      <c r="D27" s="8">
        <v>-5</v>
      </c>
      <c r="E27" s="8">
        <v>-12.9</v>
      </c>
      <c r="F27" s="8">
        <v>1034.5999999999999</v>
      </c>
      <c r="G27" s="8">
        <v>85.8</v>
      </c>
      <c r="H27" s="8">
        <v>11.43</v>
      </c>
      <c r="I27" s="8">
        <v>8.4</v>
      </c>
      <c r="J27" s="8">
        <v>14.4</v>
      </c>
      <c r="K27" s="8">
        <v>23.1</v>
      </c>
      <c r="M27" s="8">
        <v>3</v>
      </c>
      <c r="N27" s="8">
        <v>17</v>
      </c>
      <c r="O27" s="8">
        <v>0</v>
      </c>
      <c r="P27" s="8">
        <v>6</v>
      </c>
    </row>
    <row r="28" spans="1:16" ht="13.2">
      <c r="A28" s="8" t="s">
        <v>42</v>
      </c>
      <c r="B28" s="8">
        <v>2012</v>
      </c>
      <c r="C28" s="8">
        <v>0.8</v>
      </c>
      <c r="D28" s="8">
        <v>5.4</v>
      </c>
      <c r="E28" s="8">
        <v>-4.0999999999999996</v>
      </c>
      <c r="F28" s="8">
        <v>1020.4</v>
      </c>
      <c r="G28" s="8">
        <v>80.2</v>
      </c>
      <c r="H28" s="8">
        <v>32.76</v>
      </c>
      <c r="I28" s="8">
        <v>8.9</v>
      </c>
      <c r="J28" s="8">
        <v>15.8</v>
      </c>
      <c r="K28" s="8">
        <v>27.2</v>
      </c>
      <c r="M28" s="8">
        <v>10</v>
      </c>
      <c r="N28" s="8">
        <v>10</v>
      </c>
      <c r="O28" s="8">
        <v>0</v>
      </c>
      <c r="P28" s="8">
        <v>5</v>
      </c>
    </row>
    <row r="29" spans="1:16" ht="13.2">
      <c r="A29" s="8" t="s">
        <v>43</v>
      </c>
      <c r="B29" s="8">
        <v>2012</v>
      </c>
      <c r="C29" s="8">
        <v>13.5</v>
      </c>
      <c r="D29" s="8">
        <v>19.899999999999999</v>
      </c>
      <c r="E29" s="8">
        <v>7.2</v>
      </c>
      <c r="F29" s="8">
        <v>1007.9</v>
      </c>
      <c r="G29" s="8">
        <v>66.3</v>
      </c>
      <c r="H29" s="8">
        <v>15.76</v>
      </c>
      <c r="I29" s="8">
        <v>9.6999999999999993</v>
      </c>
      <c r="J29" s="8">
        <v>12.9</v>
      </c>
      <c r="K29" s="8">
        <v>23.6</v>
      </c>
      <c r="M29" s="8">
        <v>10</v>
      </c>
      <c r="N29" s="8">
        <v>0</v>
      </c>
      <c r="O29" s="8">
        <v>2</v>
      </c>
      <c r="P29" s="8">
        <v>6</v>
      </c>
    </row>
    <row r="30" spans="1:16" ht="13.2">
      <c r="A30" s="8" t="s">
        <v>44</v>
      </c>
      <c r="B30" s="8">
        <v>2012</v>
      </c>
      <c r="C30" s="8">
        <v>20.8</v>
      </c>
      <c r="D30" s="8">
        <v>27.2</v>
      </c>
      <c r="E30" s="8">
        <v>14.4</v>
      </c>
      <c r="F30" s="8">
        <v>1013.4</v>
      </c>
      <c r="G30" s="8">
        <v>55.4</v>
      </c>
      <c r="H30" s="8">
        <v>32.51</v>
      </c>
      <c r="I30" s="8">
        <v>10.4</v>
      </c>
      <c r="J30" s="8">
        <v>10.9</v>
      </c>
      <c r="K30" s="8">
        <v>21.6</v>
      </c>
      <c r="M30" s="8">
        <v>10</v>
      </c>
      <c r="N30" s="8">
        <v>0</v>
      </c>
      <c r="O30" s="8">
        <v>11</v>
      </c>
      <c r="P30" s="8">
        <v>0</v>
      </c>
    </row>
    <row r="31" spans="1:16" ht="13.2">
      <c r="A31" s="8" t="s">
        <v>45</v>
      </c>
      <c r="B31" s="8">
        <v>2012</v>
      </c>
      <c r="C31" s="8">
        <v>23.2</v>
      </c>
      <c r="D31" s="8">
        <v>29.5</v>
      </c>
      <c r="E31" s="8">
        <v>16</v>
      </c>
      <c r="F31" s="8">
        <v>1015.7</v>
      </c>
      <c r="G31" s="8">
        <v>49.2</v>
      </c>
      <c r="H31" s="8">
        <v>12.71</v>
      </c>
      <c r="I31" s="8">
        <v>10.4</v>
      </c>
      <c r="J31" s="8">
        <v>12.8</v>
      </c>
      <c r="K31" s="8">
        <v>24.5</v>
      </c>
      <c r="M31" s="8">
        <v>8</v>
      </c>
      <c r="N31" s="8">
        <v>0</v>
      </c>
      <c r="O31" s="8">
        <v>2</v>
      </c>
      <c r="P31" s="8">
        <v>0</v>
      </c>
    </row>
    <row r="32" spans="1:16" ht="13.2">
      <c r="A32" s="8" t="s">
        <v>46</v>
      </c>
      <c r="B32" s="8">
        <v>2012</v>
      </c>
      <c r="C32" s="8">
        <v>26.1</v>
      </c>
      <c r="D32" s="8">
        <v>32.700000000000003</v>
      </c>
      <c r="E32" s="8">
        <v>18.8</v>
      </c>
      <c r="F32" s="8">
        <v>1013.3</v>
      </c>
      <c r="G32" s="8">
        <v>46.3</v>
      </c>
      <c r="H32" s="8">
        <v>22.85</v>
      </c>
      <c r="I32" s="8">
        <v>10.4</v>
      </c>
      <c r="J32" s="8">
        <v>13</v>
      </c>
      <c r="K32" s="8">
        <v>24.2</v>
      </c>
      <c r="M32" s="8">
        <v>7</v>
      </c>
      <c r="N32" s="8">
        <v>0</v>
      </c>
      <c r="O32" s="8">
        <v>5</v>
      </c>
      <c r="P32" s="8">
        <v>0</v>
      </c>
    </row>
    <row r="33" spans="1:16" ht="13.2">
      <c r="A33" s="8" t="s">
        <v>47</v>
      </c>
      <c r="B33" s="8">
        <v>2012</v>
      </c>
      <c r="C33" s="8">
        <v>23.1</v>
      </c>
      <c r="D33" s="8">
        <v>29.3</v>
      </c>
      <c r="E33" s="8">
        <v>17</v>
      </c>
      <c r="F33" s="8">
        <v>1012</v>
      </c>
      <c r="G33" s="8">
        <v>55.1</v>
      </c>
      <c r="H33" s="8">
        <v>185.42</v>
      </c>
      <c r="I33" s="8">
        <v>10.1</v>
      </c>
      <c r="J33" s="8">
        <v>13.5</v>
      </c>
      <c r="K33" s="8">
        <v>25.8</v>
      </c>
      <c r="M33" s="8">
        <v>14</v>
      </c>
      <c r="N33" s="8">
        <v>0</v>
      </c>
      <c r="O33" s="8">
        <v>10</v>
      </c>
      <c r="P33" s="8">
        <v>0</v>
      </c>
    </row>
    <row r="34" spans="1:16" ht="13.2">
      <c r="A34" s="8" t="s">
        <v>48</v>
      </c>
      <c r="B34" s="8">
        <v>2012</v>
      </c>
      <c r="C34" s="8">
        <v>17.399999999999999</v>
      </c>
      <c r="D34" s="8">
        <v>23.1</v>
      </c>
      <c r="E34" s="8">
        <v>11.6</v>
      </c>
      <c r="F34" s="8">
        <v>1020.9</v>
      </c>
      <c r="G34" s="8">
        <v>67.099999999999994</v>
      </c>
      <c r="H34" s="8">
        <v>30.24</v>
      </c>
      <c r="I34" s="8">
        <v>9.5</v>
      </c>
      <c r="J34" s="8">
        <v>8.5</v>
      </c>
      <c r="K34" s="8">
        <v>17.399999999999999</v>
      </c>
      <c r="M34" s="8">
        <v>7</v>
      </c>
      <c r="N34" s="8">
        <v>0</v>
      </c>
      <c r="O34" s="8">
        <v>5</v>
      </c>
      <c r="P34" s="8">
        <v>6</v>
      </c>
    </row>
    <row r="35" spans="1:16" ht="13.2">
      <c r="A35" s="8" t="s">
        <v>49</v>
      </c>
      <c r="B35" s="8">
        <v>2012</v>
      </c>
      <c r="C35" s="15">
        <v>44785</v>
      </c>
      <c r="D35" s="8">
        <v>17.8</v>
      </c>
      <c r="E35" s="8">
        <v>7.8</v>
      </c>
      <c r="F35" s="8">
        <v>1019.7</v>
      </c>
      <c r="G35" s="8">
        <v>76.3</v>
      </c>
      <c r="H35" s="8">
        <v>45.22</v>
      </c>
      <c r="I35" s="8">
        <v>9.3000000000000007</v>
      </c>
      <c r="J35" s="8">
        <v>11.9</v>
      </c>
      <c r="K35" s="8">
        <v>21.2</v>
      </c>
      <c r="M35" s="8">
        <v>13</v>
      </c>
      <c r="N35" s="8">
        <v>0</v>
      </c>
      <c r="O35" s="8">
        <v>1</v>
      </c>
      <c r="P35" s="8">
        <v>6</v>
      </c>
    </row>
    <row r="36" spans="1:16" ht="13.2">
      <c r="A36" s="8" t="s">
        <v>50</v>
      </c>
      <c r="B36" s="8">
        <v>2012</v>
      </c>
      <c r="C36" s="8">
        <v>5.0999999999999996</v>
      </c>
      <c r="D36" s="8">
        <v>8.5</v>
      </c>
      <c r="E36" s="8">
        <v>1.4</v>
      </c>
      <c r="F36" s="8">
        <v>1029</v>
      </c>
      <c r="G36" s="8">
        <v>83.8</v>
      </c>
      <c r="H36" s="8">
        <v>16.510000000000002</v>
      </c>
      <c r="I36" s="8">
        <v>8.5</v>
      </c>
      <c r="J36" s="8">
        <v>11.8</v>
      </c>
      <c r="K36" s="8">
        <v>19.899999999999999</v>
      </c>
      <c r="M36" s="8">
        <v>10</v>
      </c>
      <c r="N36" s="8">
        <v>0</v>
      </c>
      <c r="O36" s="8">
        <v>0</v>
      </c>
      <c r="P36" s="8">
        <v>10</v>
      </c>
    </row>
    <row r="37" spans="1:16" ht="13.2">
      <c r="A37" s="8" t="s">
        <v>51</v>
      </c>
      <c r="B37" s="8">
        <v>2012</v>
      </c>
      <c r="C37" s="8">
        <v>-2.7</v>
      </c>
      <c r="D37" s="8">
        <v>-0.2</v>
      </c>
      <c r="E37" s="8">
        <v>-5.4</v>
      </c>
      <c r="F37" s="8">
        <v>1026.5</v>
      </c>
      <c r="G37" s="8">
        <v>86.6</v>
      </c>
      <c r="H37" s="8">
        <v>51.55</v>
      </c>
      <c r="I37" s="8">
        <v>8</v>
      </c>
      <c r="J37" s="8">
        <v>16.899999999999999</v>
      </c>
      <c r="K37" s="8">
        <v>26.1</v>
      </c>
      <c r="M37" s="8">
        <v>11</v>
      </c>
      <c r="N37" s="8">
        <v>13</v>
      </c>
      <c r="O37" s="8">
        <v>0</v>
      </c>
      <c r="P37" s="8">
        <v>10</v>
      </c>
    </row>
    <row r="38" spans="1:16" ht="13.2">
      <c r="A38" s="8" t="s">
        <v>40</v>
      </c>
      <c r="B38" s="8">
        <v>2013</v>
      </c>
      <c r="C38" s="8">
        <v>-0.7</v>
      </c>
      <c r="D38" s="8">
        <v>1.4</v>
      </c>
      <c r="E38" s="8">
        <v>-3.4</v>
      </c>
      <c r="F38" s="8">
        <v>1017.6</v>
      </c>
      <c r="G38" s="8">
        <v>92.6</v>
      </c>
      <c r="H38" s="8">
        <v>46.73</v>
      </c>
      <c r="I38" s="8">
        <v>5.5</v>
      </c>
      <c r="J38" s="8">
        <v>12.1</v>
      </c>
      <c r="K38" s="8">
        <v>20.3</v>
      </c>
      <c r="M38" s="8">
        <v>10</v>
      </c>
      <c r="N38" s="8">
        <v>19</v>
      </c>
      <c r="O38" s="8">
        <v>0</v>
      </c>
      <c r="P38" s="8">
        <v>19</v>
      </c>
    </row>
    <row r="39" spans="1:16" ht="13.2">
      <c r="A39" s="8" t="s">
        <v>41</v>
      </c>
      <c r="B39" s="8">
        <v>2013</v>
      </c>
      <c r="C39" s="8">
        <v>1</v>
      </c>
      <c r="D39" s="8">
        <v>4.4000000000000004</v>
      </c>
      <c r="E39" s="8">
        <v>-1.8</v>
      </c>
      <c r="F39" s="8">
        <v>1015.7</v>
      </c>
      <c r="G39" s="8">
        <v>83.1</v>
      </c>
      <c r="H39" s="8">
        <v>9.4</v>
      </c>
      <c r="I39" s="8">
        <v>8.4</v>
      </c>
      <c r="J39" s="8">
        <v>14.2</v>
      </c>
      <c r="K39" s="8">
        <v>22.4</v>
      </c>
      <c r="M39" s="8">
        <v>9</v>
      </c>
      <c r="N39" s="8">
        <v>6</v>
      </c>
      <c r="O39" s="8">
        <v>0</v>
      </c>
      <c r="P39" s="8">
        <v>8</v>
      </c>
    </row>
    <row r="40" spans="1:16" ht="13.2">
      <c r="A40" s="8" t="s">
        <v>42</v>
      </c>
      <c r="B40" s="8">
        <v>2013</v>
      </c>
      <c r="C40" s="8">
        <v>2</v>
      </c>
      <c r="D40" s="8">
        <v>6</v>
      </c>
      <c r="E40" s="8">
        <v>-2.4</v>
      </c>
      <c r="F40" s="8">
        <v>1014.6</v>
      </c>
      <c r="G40" s="8">
        <v>76.3</v>
      </c>
      <c r="H40" s="8">
        <v>57.15</v>
      </c>
      <c r="I40" s="8">
        <v>8.9</v>
      </c>
      <c r="J40" s="8">
        <v>16.399999999999999</v>
      </c>
      <c r="K40" s="8">
        <v>27.7</v>
      </c>
      <c r="M40" s="8">
        <v>11</v>
      </c>
      <c r="N40" s="8">
        <v>9</v>
      </c>
      <c r="O40" s="8">
        <v>0</v>
      </c>
      <c r="P40" s="8">
        <v>3</v>
      </c>
    </row>
    <row r="41" spans="1:16" ht="13.2">
      <c r="A41" s="8" t="s">
        <v>43</v>
      </c>
      <c r="B41" s="8">
        <v>2013</v>
      </c>
      <c r="C41" s="8">
        <v>11.8</v>
      </c>
      <c r="D41" s="8">
        <v>17.8</v>
      </c>
      <c r="E41" s="8">
        <v>5.6</v>
      </c>
      <c r="F41" s="8">
        <v>1013.9</v>
      </c>
      <c r="G41" s="8">
        <v>57.9</v>
      </c>
      <c r="H41" s="8">
        <v>6.35</v>
      </c>
      <c r="I41" s="8">
        <v>9.9</v>
      </c>
      <c r="J41" s="8">
        <v>14</v>
      </c>
      <c r="K41" s="8">
        <v>26.6</v>
      </c>
      <c r="M41" s="8">
        <v>7</v>
      </c>
      <c r="N41" s="8">
        <v>0</v>
      </c>
      <c r="O41" s="8">
        <v>1</v>
      </c>
      <c r="P41" s="8">
        <v>4</v>
      </c>
    </row>
    <row r="42" spans="1:16" ht="13.2">
      <c r="A42" s="8" t="s">
        <v>44</v>
      </c>
      <c r="B42" s="8">
        <v>2013</v>
      </c>
      <c r="C42" s="8">
        <v>20.399999999999999</v>
      </c>
      <c r="D42" s="8">
        <v>26.9</v>
      </c>
      <c r="E42" s="8">
        <v>13.5</v>
      </c>
      <c r="F42" s="8">
        <v>1014.7</v>
      </c>
      <c r="G42" s="8">
        <v>53.4</v>
      </c>
      <c r="H42" s="8">
        <v>72.13</v>
      </c>
      <c r="I42" s="8">
        <v>10</v>
      </c>
      <c r="J42" s="8">
        <v>10.4</v>
      </c>
      <c r="K42" s="8">
        <v>20.7</v>
      </c>
      <c r="M42" s="8">
        <v>8</v>
      </c>
      <c r="N42" s="8">
        <v>0</v>
      </c>
      <c r="O42" s="8">
        <v>8</v>
      </c>
      <c r="P42" s="8">
        <v>3</v>
      </c>
    </row>
    <row r="43" spans="1:16" ht="13.2">
      <c r="A43" s="8" t="s">
        <v>45</v>
      </c>
      <c r="B43" s="8">
        <v>2013</v>
      </c>
      <c r="C43" s="8">
        <v>22.4</v>
      </c>
      <c r="D43" s="8">
        <v>28.9</v>
      </c>
      <c r="E43" s="8">
        <v>15.4</v>
      </c>
      <c r="F43" s="8">
        <v>1009.6</v>
      </c>
      <c r="G43" s="8">
        <v>54.2</v>
      </c>
      <c r="H43" s="8">
        <v>60.7</v>
      </c>
      <c r="I43" s="8">
        <v>10.4</v>
      </c>
      <c r="J43" s="8">
        <v>10.7</v>
      </c>
      <c r="K43" s="8">
        <v>22.9</v>
      </c>
      <c r="M43" s="8">
        <v>13</v>
      </c>
      <c r="N43" s="8">
        <v>0</v>
      </c>
      <c r="O43" s="8">
        <v>11</v>
      </c>
      <c r="P43" s="8">
        <v>0</v>
      </c>
    </row>
    <row r="44" spans="1:16" ht="13.2">
      <c r="A44" s="8" t="s">
        <v>46</v>
      </c>
      <c r="B44" s="8">
        <v>2013</v>
      </c>
      <c r="C44" s="8">
        <v>22.1</v>
      </c>
      <c r="D44" s="8">
        <v>28.2</v>
      </c>
      <c r="E44" s="8">
        <v>15.8</v>
      </c>
      <c r="F44" s="8">
        <v>1016</v>
      </c>
      <c r="G44" s="8">
        <v>56.8</v>
      </c>
      <c r="H44" s="8">
        <v>115.07</v>
      </c>
      <c r="I44" s="8">
        <v>10.4</v>
      </c>
      <c r="J44" s="8">
        <v>10.9</v>
      </c>
      <c r="K44" s="8">
        <v>23.6</v>
      </c>
      <c r="M44" s="8">
        <v>9</v>
      </c>
      <c r="N44" s="8">
        <v>0</v>
      </c>
      <c r="O44" s="8">
        <v>6</v>
      </c>
      <c r="P44" s="8">
        <v>0</v>
      </c>
    </row>
    <row r="45" spans="1:16" ht="13.2">
      <c r="A45" s="8" t="s">
        <v>47</v>
      </c>
      <c r="B45" s="8">
        <v>2013</v>
      </c>
      <c r="C45" s="8">
        <v>23.4</v>
      </c>
      <c r="D45" s="8">
        <v>29.9</v>
      </c>
      <c r="E45" s="8">
        <v>16.600000000000001</v>
      </c>
      <c r="F45" s="8">
        <v>1016.3</v>
      </c>
      <c r="G45" s="8">
        <v>46.6</v>
      </c>
      <c r="H45" s="8">
        <v>5.85</v>
      </c>
      <c r="I45" s="8">
        <v>9.6999999999999993</v>
      </c>
      <c r="J45" s="8">
        <v>12</v>
      </c>
      <c r="K45" s="8">
        <v>21.5</v>
      </c>
      <c r="M45" s="8">
        <v>9</v>
      </c>
      <c r="N45" s="8">
        <v>0</v>
      </c>
      <c r="O45" s="8">
        <v>2</v>
      </c>
      <c r="P45" s="8">
        <v>2</v>
      </c>
    </row>
    <row r="46" spans="1:16" ht="13.2">
      <c r="A46" s="8" t="s">
        <v>48</v>
      </c>
      <c r="B46" s="8">
        <v>2013</v>
      </c>
      <c r="C46" s="8">
        <v>13.9</v>
      </c>
      <c r="D46" s="8">
        <v>19.100000000000001</v>
      </c>
      <c r="E46" s="8">
        <v>9.6</v>
      </c>
      <c r="F46" s="8">
        <v>1011.9</v>
      </c>
      <c r="G46" s="8">
        <v>73.400000000000006</v>
      </c>
      <c r="H46" s="8">
        <v>62.47</v>
      </c>
      <c r="I46" s="8">
        <v>9</v>
      </c>
      <c r="J46" s="8">
        <v>12.5</v>
      </c>
      <c r="K46" s="8">
        <v>24</v>
      </c>
      <c r="M46" s="8">
        <v>20</v>
      </c>
      <c r="N46" s="8">
        <v>0</v>
      </c>
      <c r="O46" s="8">
        <v>4</v>
      </c>
      <c r="P46" s="8">
        <v>4</v>
      </c>
    </row>
    <row r="47" spans="1:16" ht="13.2">
      <c r="A47" s="8" t="s">
        <v>49</v>
      </c>
      <c r="B47" s="8">
        <v>2013</v>
      </c>
      <c r="C47" s="8">
        <v>8.1999999999999993</v>
      </c>
      <c r="D47" s="8">
        <v>12.2</v>
      </c>
      <c r="E47" s="8">
        <v>4.2</v>
      </c>
      <c r="F47" s="8">
        <v>1024.4000000000001</v>
      </c>
      <c r="G47" s="8">
        <v>84.3</v>
      </c>
      <c r="H47" s="8">
        <v>63.99</v>
      </c>
      <c r="I47" s="8">
        <v>5.7</v>
      </c>
      <c r="J47" s="8">
        <v>11.5</v>
      </c>
      <c r="K47" s="8">
        <v>20.3</v>
      </c>
      <c r="M47" s="8">
        <v>13</v>
      </c>
      <c r="N47" s="8">
        <v>1</v>
      </c>
      <c r="O47" s="8">
        <v>0</v>
      </c>
      <c r="P47" s="8">
        <v>18</v>
      </c>
    </row>
    <row r="48" spans="1:16" ht="13.2">
      <c r="A48" s="8" t="s">
        <v>50</v>
      </c>
      <c r="B48" s="8">
        <v>2013</v>
      </c>
      <c r="C48" s="8">
        <v>5.8</v>
      </c>
      <c r="D48" s="8">
        <v>9.6999999999999993</v>
      </c>
      <c r="E48" s="8">
        <v>2.1</v>
      </c>
      <c r="F48" s="8">
        <v>1020.4</v>
      </c>
      <c r="G48" s="8">
        <v>82.9</v>
      </c>
      <c r="H48" s="8">
        <v>6.09</v>
      </c>
      <c r="I48" s="8">
        <v>6.9</v>
      </c>
      <c r="J48" s="8">
        <v>12.8</v>
      </c>
      <c r="K48" s="8">
        <v>20.3</v>
      </c>
      <c r="M48" s="8">
        <v>8</v>
      </c>
      <c r="N48" s="8">
        <v>1</v>
      </c>
      <c r="O48" s="8">
        <v>0</v>
      </c>
      <c r="P48" s="8">
        <v>12</v>
      </c>
    </row>
    <row r="49" spans="1:16" ht="13.2">
      <c r="A49" s="8" t="s">
        <v>51</v>
      </c>
      <c r="B49" s="8">
        <v>2013</v>
      </c>
      <c r="C49" s="8">
        <v>-0.9</v>
      </c>
      <c r="D49" s="8">
        <v>1.8</v>
      </c>
      <c r="E49" s="8">
        <v>-3.8</v>
      </c>
      <c r="F49" s="8">
        <v>1028.8</v>
      </c>
      <c r="G49" s="8">
        <v>84.3</v>
      </c>
      <c r="H49" s="8">
        <v>9.9</v>
      </c>
      <c r="I49" s="8">
        <v>6.8</v>
      </c>
      <c r="J49" s="8">
        <v>14.4</v>
      </c>
      <c r="K49" s="8">
        <v>23.1</v>
      </c>
      <c r="M49" s="8">
        <v>10</v>
      </c>
      <c r="N49" s="8">
        <v>8</v>
      </c>
      <c r="O49" s="8">
        <v>0</v>
      </c>
      <c r="P49" s="8">
        <v>11</v>
      </c>
    </row>
    <row r="50" spans="1:16" ht="13.2">
      <c r="A50" s="8" t="s">
        <v>40</v>
      </c>
      <c r="B50" s="8">
        <v>2014</v>
      </c>
      <c r="C50" s="8">
        <v>-3.6</v>
      </c>
      <c r="D50" s="8">
        <v>-0.9</v>
      </c>
      <c r="E50" s="8">
        <v>-6.4</v>
      </c>
      <c r="F50" s="8">
        <v>1024.5</v>
      </c>
      <c r="G50" s="8">
        <v>83.7</v>
      </c>
      <c r="H50" s="8">
        <v>38.35</v>
      </c>
      <c r="I50" s="8">
        <v>7.5</v>
      </c>
      <c r="J50" s="8">
        <v>17</v>
      </c>
      <c r="K50" s="8">
        <v>25.7</v>
      </c>
      <c r="M50" s="8">
        <v>9</v>
      </c>
      <c r="N50" s="8">
        <v>12</v>
      </c>
      <c r="O50" s="8">
        <v>0</v>
      </c>
      <c r="P50" s="8">
        <v>8</v>
      </c>
    </row>
    <row r="51" spans="1:16" ht="13.2">
      <c r="A51" s="8" t="s">
        <v>41</v>
      </c>
      <c r="B51" s="8">
        <v>2014</v>
      </c>
      <c r="C51" s="8" t="s">
        <v>54</v>
      </c>
      <c r="D51" s="8">
        <v>3</v>
      </c>
      <c r="E51" s="8">
        <v>-3.9</v>
      </c>
      <c r="F51" s="8">
        <v>1044.8</v>
      </c>
      <c r="G51" s="8">
        <v>86.3</v>
      </c>
      <c r="H51" s="8">
        <v>9.65</v>
      </c>
      <c r="I51" s="8">
        <v>5.6</v>
      </c>
      <c r="J51" s="8">
        <v>12.7</v>
      </c>
      <c r="K51" s="8">
        <v>19.899999999999999</v>
      </c>
      <c r="M51" s="8">
        <v>14</v>
      </c>
      <c r="N51" s="8">
        <v>6</v>
      </c>
      <c r="O51" s="8">
        <v>0</v>
      </c>
      <c r="P51" s="8">
        <v>14</v>
      </c>
    </row>
    <row r="52" spans="1:16" ht="13.2">
      <c r="A52" s="8" t="s">
        <v>42</v>
      </c>
      <c r="B52" s="8">
        <v>2014</v>
      </c>
      <c r="C52" s="8">
        <v>6.4</v>
      </c>
      <c r="D52" s="8">
        <v>12.7</v>
      </c>
      <c r="E52" s="8">
        <v>0.5</v>
      </c>
      <c r="F52" s="8">
        <v>1016.5</v>
      </c>
      <c r="G52" s="8">
        <v>61.3</v>
      </c>
      <c r="H52" s="8">
        <v>19.309999999999999</v>
      </c>
      <c r="I52" s="8">
        <v>7.9</v>
      </c>
      <c r="J52" s="8">
        <v>17.3</v>
      </c>
      <c r="K52" s="8">
        <v>27.9</v>
      </c>
      <c r="M52" s="8">
        <v>11</v>
      </c>
      <c r="N52" s="8">
        <v>1</v>
      </c>
      <c r="O52" s="8">
        <v>1</v>
      </c>
      <c r="P52" s="8">
        <v>4</v>
      </c>
    </row>
    <row r="53" spans="1:16" ht="13.2">
      <c r="A53" s="8" t="s">
        <v>43</v>
      </c>
      <c r="B53" s="8">
        <v>2014</v>
      </c>
      <c r="C53" s="8">
        <v>10.4</v>
      </c>
      <c r="D53" s="8">
        <v>15.9</v>
      </c>
      <c r="E53" s="8">
        <v>4.5999999999999996</v>
      </c>
      <c r="F53" s="8">
        <v>1019.5</v>
      </c>
      <c r="G53" s="8">
        <v>64.7</v>
      </c>
      <c r="H53" s="8">
        <v>66.3</v>
      </c>
      <c r="I53" s="8">
        <v>9</v>
      </c>
      <c r="J53" s="8">
        <v>12</v>
      </c>
      <c r="K53" s="8">
        <v>21</v>
      </c>
      <c r="M53" s="8">
        <v>14</v>
      </c>
      <c r="N53" s="8">
        <v>1</v>
      </c>
      <c r="O53" s="8">
        <v>2</v>
      </c>
      <c r="P53" s="8">
        <v>5</v>
      </c>
    </row>
    <row r="54" spans="1:16" ht="13.2">
      <c r="A54" s="8" t="s">
        <v>44</v>
      </c>
      <c r="B54" s="8">
        <v>2014</v>
      </c>
      <c r="C54" s="8">
        <v>18.8</v>
      </c>
      <c r="D54" s="8">
        <v>25.3</v>
      </c>
      <c r="E54" s="8">
        <v>12.6</v>
      </c>
      <c r="F54" s="8">
        <v>1014.3</v>
      </c>
      <c r="G54" s="8">
        <v>64.7</v>
      </c>
      <c r="H54" s="8">
        <v>80.52</v>
      </c>
      <c r="I54" s="8">
        <v>9.4</v>
      </c>
      <c r="J54" s="8">
        <v>10.1</v>
      </c>
      <c r="K54" s="8">
        <v>21.5</v>
      </c>
      <c r="M54" s="8">
        <v>16</v>
      </c>
      <c r="N54" s="8">
        <v>0</v>
      </c>
      <c r="O54" s="8">
        <v>12</v>
      </c>
      <c r="P54" s="8">
        <v>4</v>
      </c>
    </row>
    <row r="55" spans="1:16" ht="13.2">
      <c r="A55" s="8" t="s">
        <v>45</v>
      </c>
      <c r="B55" s="8">
        <v>2014</v>
      </c>
      <c r="C55" s="8">
        <v>19.8</v>
      </c>
      <c r="D55" s="8">
        <v>25.5</v>
      </c>
      <c r="E55" s="8">
        <v>13.9</v>
      </c>
      <c r="F55" s="8">
        <v>1009.2</v>
      </c>
      <c r="G55" s="8">
        <v>63.8</v>
      </c>
      <c r="H55" s="8">
        <v>84.59</v>
      </c>
      <c r="I55" s="8">
        <v>9.6</v>
      </c>
      <c r="J55" s="8">
        <v>11.7</v>
      </c>
      <c r="K55" s="8">
        <v>23.9</v>
      </c>
      <c r="M55" s="8">
        <v>17</v>
      </c>
      <c r="N55" s="8">
        <v>0</v>
      </c>
      <c r="O55" s="8">
        <v>6</v>
      </c>
      <c r="P55" s="8">
        <v>0</v>
      </c>
    </row>
    <row r="56" spans="1:16" ht="13.2">
      <c r="A56" s="8" t="s">
        <v>46</v>
      </c>
      <c r="B56" s="8">
        <v>2014</v>
      </c>
      <c r="C56" s="8">
        <v>23.8</v>
      </c>
      <c r="D56" s="8">
        <v>30.1</v>
      </c>
      <c r="E56" s="8">
        <v>16.8</v>
      </c>
      <c r="F56" s="8">
        <v>1014.7</v>
      </c>
      <c r="G56" s="8">
        <v>53.2</v>
      </c>
      <c r="H56" s="8">
        <v>12.95</v>
      </c>
      <c r="I56" s="8">
        <v>9.8000000000000007</v>
      </c>
      <c r="J56" s="8">
        <v>12.1</v>
      </c>
      <c r="K56" s="8">
        <v>22.7</v>
      </c>
      <c r="M56" s="8">
        <v>6</v>
      </c>
      <c r="N56" s="8">
        <v>0</v>
      </c>
      <c r="O56" s="8">
        <v>4</v>
      </c>
      <c r="P56" s="8">
        <v>1</v>
      </c>
    </row>
    <row r="57" spans="1:16" ht="13.2">
      <c r="A57" s="8" t="s">
        <v>47</v>
      </c>
      <c r="B57" s="8">
        <v>2014</v>
      </c>
      <c r="C57" s="8">
        <v>24.1</v>
      </c>
      <c r="D57" s="8">
        <v>30.8</v>
      </c>
      <c r="E57" s="8">
        <v>16.7</v>
      </c>
      <c r="F57" s="8">
        <v>1011.9</v>
      </c>
      <c r="G57" s="8">
        <v>48.1</v>
      </c>
      <c r="H57" s="8">
        <v>28.7</v>
      </c>
      <c r="I57" s="8">
        <v>9.9</v>
      </c>
      <c r="J57" s="8">
        <v>10</v>
      </c>
      <c r="K57" s="8">
        <v>20.3</v>
      </c>
      <c r="M57" s="8">
        <v>3</v>
      </c>
      <c r="N57" s="8">
        <v>0</v>
      </c>
      <c r="O57" s="8">
        <v>4</v>
      </c>
      <c r="P57" s="8">
        <v>0</v>
      </c>
    </row>
    <row r="58" spans="1:16" ht="13.2">
      <c r="A58" s="8" t="s">
        <v>48</v>
      </c>
      <c r="B58" s="8">
        <v>2014</v>
      </c>
      <c r="C58" s="8">
        <v>17.100000000000001</v>
      </c>
      <c r="D58" s="8">
        <v>23.2</v>
      </c>
      <c r="E58" s="8">
        <v>11.1</v>
      </c>
      <c r="F58" s="8">
        <v>1020.5</v>
      </c>
      <c r="G58" s="8">
        <v>55.7</v>
      </c>
      <c r="H58" s="8">
        <v>166.88</v>
      </c>
      <c r="I58" s="8">
        <v>9.5</v>
      </c>
      <c r="J58" s="8">
        <v>14</v>
      </c>
      <c r="K58" s="8">
        <v>22.9</v>
      </c>
      <c r="M58" s="8">
        <v>6</v>
      </c>
      <c r="N58" s="8">
        <v>0</v>
      </c>
      <c r="O58" s="8">
        <v>0</v>
      </c>
      <c r="P58" s="8">
        <v>1</v>
      </c>
    </row>
    <row r="59" spans="1:16" ht="13.2">
      <c r="A59" s="8" t="s">
        <v>49</v>
      </c>
      <c r="B59" s="8">
        <v>2014</v>
      </c>
      <c r="C59" s="8">
        <v>8.1999999999999993</v>
      </c>
      <c r="D59" s="8">
        <v>14.3</v>
      </c>
      <c r="E59" s="8">
        <v>2.6</v>
      </c>
      <c r="F59" s="8">
        <v>1028.5</v>
      </c>
      <c r="G59" s="8">
        <v>63.5</v>
      </c>
      <c r="H59" s="8">
        <v>12.19</v>
      </c>
      <c r="I59" s="8">
        <v>8.4</v>
      </c>
      <c r="J59" s="8">
        <v>11.8</v>
      </c>
      <c r="K59" s="8">
        <v>19.8</v>
      </c>
      <c r="M59" s="8">
        <v>6</v>
      </c>
      <c r="N59" s="8">
        <v>1</v>
      </c>
      <c r="O59" s="8">
        <v>0</v>
      </c>
      <c r="P59" s="8">
        <v>3</v>
      </c>
    </row>
    <row r="60" spans="1:16" ht="13.2">
      <c r="A60" s="8" t="s">
        <v>50</v>
      </c>
      <c r="B60" s="8">
        <v>2014</v>
      </c>
      <c r="C60" s="8">
        <v>1.8</v>
      </c>
      <c r="D60" s="8">
        <v>5.3</v>
      </c>
      <c r="E60" s="8">
        <v>-1.6</v>
      </c>
      <c r="F60" s="8">
        <v>1024.0999999999999</v>
      </c>
      <c r="G60" s="8">
        <v>78.2</v>
      </c>
      <c r="H60" s="8">
        <v>24.62</v>
      </c>
      <c r="I60" s="8">
        <v>7.9</v>
      </c>
      <c r="J60" s="8">
        <v>12.3</v>
      </c>
      <c r="K60" s="8">
        <v>18.600000000000001</v>
      </c>
      <c r="M60" s="8">
        <v>7</v>
      </c>
      <c r="N60" s="8">
        <v>8</v>
      </c>
      <c r="O60" s="8">
        <v>1</v>
      </c>
      <c r="P60" s="8">
        <v>6</v>
      </c>
    </row>
    <row r="61" spans="1:16" ht="13.2">
      <c r="A61" s="8" t="s">
        <v>51</v>
      </c>
      <c r="B61" s="8">
        <v>2014</v>
      </c>
      <c r="C61" s="8">
        <v>-1.5</v>
      </c>
      <c r="D61" s="8" t="s">
        <v>55</v>
      </c>
      <c r="E61" s="8">
        <v>-4.7</v>
      </c>
      <c r="F61" s="8">
        <v>1015.8</v>
      </c>
      <c r="G61" s="8">
        <v>90.1</v>
      </c>
      <c r="H61" s="8">
        <v>45.48</v>
      </c>
      <c r="I61" s="8">
        <v>4.5999999999999996</v>
      </c>
      <c r="J61" s="8">
        <v>13.5</v>
      </c>
      <c r="K61" s="8">
        <v>22.2</v>
      </c>
      <c r="M61" s="8">
        <v>17</v>
      </c>
      <c r="N61" s="8">
        <v>5</v>
      </c>
      <c r="O61" s="8">
        <v>0</v>
      </c>
      <c r="P61" s="8">
        <v>12</v>
      </c>
    </row>
    <row r="62" spans="1:16" ht="13.2">
      <c r="A62" s="8" t="s">
        <v>40</v>
      </c>
      <c r="B62" s="8">
        <v>2015</v>
      </c>
      <c r="C62" s="8">
        <v>-2</v>
      </c>
      <c r="D62" s="8">
        <v>0.2</v>
      </c>
      <c r="E62" s="8">
        <v>-4.7</v>
      </c>
      <c r="F62" s="8">
        <v>1020.2</v>
      </c>
      <c r="G62" s="8">
        <v>89.4</v>
      </c>
      <c r="H62" s="8">
        <v>31.24</v>
      </c>
      <c r="I62" s="8">
        <v>5.4</v>
      </c>
      <c r="J62" s="8">
        <v>13.5</v>
      </c>
      <c r="K62" s="8">
        <v>22.5</v>
      </c>
      <c r="M62" s="8">
        <v>14</v>
      </c>
      <c r="N62" s="8">
        <v>10</v>
      </c>
      <c r="O62" s="8">
        <v>0</v>
      </c>
      <c r="P62" s="8">
        <v>18</v>
      </c>
    </row>
    <row r="63" spans="1:16" ht="13.2">
      <c r="A63" s="8" t="s">
        <v>41</v>
      </c>
      <c r="B63" s="8">
        <v>2015</v>
      </c>
      <c r="C63" s="8">
        <v>-0.5</v>
      </c>
      <c r="D63" s="8">
        <v>4.2</v>
      </c>
      <c r="E63" s="8">
        <v>-4.5999999999999996</v>
      </c>
      <c r="F63" s="8">
        <v>1020.4</v>
      </c>
      <c r="G63" s="8">
        <v>76.7</v>
      </c>
      <c r="H63" s="8">
        <v>48.01</v>
      </c>
      <c r="I63" s="8">
        <v>7.8</v>
      </c>
      <c r="J63" s="8">
        <v>14.8</v>
      </c>
      <c r="K63" s="8">
        <v>24.3</v>
      </c>
      <c r="M63" s="8">
        <v>5</v>
      </c>
      <c r="N63" s="8">
        <v>6</v>
      </c>
      <c r="O63" s="8">
        <v>0</v>
      </c>
      <c r="P63" s="8">
        <v>6</v>
      </c>
    </row>
    <row r="64" spans="1:16" ht="13.2">
      <c r="A64" s="8" t="s">
        <v>42</v>
      </c>
      <c r="B64" s="8">
        <v>2015</v>
      </c>
      <c r="C64" s="8">
        <v>4.5999999999999996</v>
      </c>
      <c r="D64" s="8">
        <v>9.3000000000000007</v>
      </c>
      <c r="E64" s="8">
        <v>0</v>
      </c>
      <c r="F64" s="8">
        <v>1018.1</v>
      </c>
      <c r="G64" s="8">
        <v>66.400000000000006</v>
      </c>
      <c r="H64" s="8">
        <v>62.73</v>
      </c>
      <c r="I64" s="8">
        <v>8.3000000000000007</v>
      </c>
      <c r="J64" s="8">
        <v>15.1</v>
      </c>
      <c r="K64" s="8">
        <v>23.9</v>
      </c>
      <c r="M64" s="8">
        <v>10</v>
      </c>
      <c r="N64" s="8">
        <v>4</v>
      </c>
      <c r="O64" s="8">
        <v>0</v>
      </c>
      <c r="P64" s="8">
        <v>4</v>
      </c>
    </row>
    <row r="65" spans="1:16" ht="13.2">
      <c r="A65" s="8" t="s">
        <v>43</v>
      </c>
      <c r="B65" s="8">
        <v>2015</v>
      </c>
      <c r="C65" s="8">
        <v>9</v>
      </c>
      <c r="D65" s="8">
        <v>14.7</v>
      </c>
      <c r="E65" s="8">
        <v>3.4</v>
      </c>
      <c r="F65" s="8">
        <v>1005.2</v>
      </c>
      <c r="G65" s="8">
        <v>66.900000000000006</v>
      </c>
      <c r="H65" s="8">
        <v>81.040000000000006</v>
      </c>
      <c r="I65" s="8">
        <v>8.9</v>
      </c>
      <c r="J65" s="8">
        <v>13.8</v>
      </c>
      <c r="K65" s="8">
        <v>27.6</v>
      </c>
      <c r="M65" s="8">
        <v>19</v>
      </c>
      <c r="N65" s="8">
        <v>2</v>
      </c>
      <c r="O65" s="8">
        <v>4</v>
      </c>
      <c r="P65" s="8">
        <v>3</v>
      </c>
    </row>
    <row r="66" spans="1:16" ht="13.2">
      <c r="A66" s="8" t="s">
        <v>44</v>
      </c>
      <c r="B66" s="8">
        <v>2015</v>
      </c>
      <c r="C66" s="8">
        <v>16.7</v>
      </c>
      <c r="D66" s="8">
        <v>22.6</v>
      </c>
      <c r="E66" s="8">
        <v>10.4</v>
      </c>
      <c r="F66" s="8">
        <v>1014</v>
      </c>
      <c r="G66" s="8">
        <v>61.3</v>
      </c>
      <c r="H66" s="8">
        <v>44.18</v>
      </c>
      <c r="I66" s="8">
        <v>9.3000000000000007</v>
      </c>
      <c r="J66" s="8">
        <v>11.3</v>
      </c>
      <c r="K66" s="8">
        <v>21.8</v>
      </c>
      <c r="M66" s="8">
        <v>13</v>
      </c>
      <c r="N66" s="8">
        <v>0</v>
      </c>
      <c r="O66" s="8">
        <v>5</v>
      </c>
      <c r="P66" s="8">
        <v>1</v>
      </c>
    </row>
    <row r="67" spans="1:16" ht="13.2">
      <c r="A67" s="8" t="s">
        <v>45</v>
      </c>
      <c r="B67" s="8">
        <v>2015</v>
      </c>
      <c r="C67" s="8">
        <v>21.4</v>
      </c>
      <c r="D67" s="8">
        <v>26.7</v>
      </c>
      <c r="E67" s="8">
        <v>15.5</v>
      </c>
      <c r="F67" s="8">
        <v>1017.9</v>
      </c>
      <c r="G67" s="8">
        <v>65</v>
      </c>
      <c r="H67" s="8">
        <v>70.34</v>
      </c>
      <c r="I67" s="8">
        <v>9.1</v>
      </c>
      <c r="J67" s="8">
        <v>9.6</v>
      </c>
      <c r="K67" s="8">
        <v>19</v>
      </c>
      <c r="M67" s="8">
        <v>14</v>
      </c>
      <c r="N67" s="8">
        <v>0</v>
      </c>
      <c r="O67" s="8">
        <v>10</v>
      </c>
      <c r="P67" s="8">
        <v>4</v>
      </c>
    </row>
    <row r="68" spans="1:16" ht="13.2">
      <c r="A68" s="8" t="s">
        <v>46</v>
      </c>
      <c r="B68" s="8">
        <v>2015</v>
      </c>
      <c r="C68" s="8">
        <v>23.1</v>
      </c>
      <c r="D68" s="8">
        <v>29.2</v>
      </c>
      <c r="E68" s="8">
        <v>16.5</v>
      </c>
      <c r="F68" s="8">
        <v>1016.1</v>
      </c>
      <c r="G68" s="8">
        <v>59.8</v>
      </c>
      <c r="H68" s="8">
        <v>24.64</v>
      </c>
      <c r="I68" s="8">
        <v>9.8000000000000007</v>
      </c>
      <c r="J68" s="8">
        <v>10.3</v>
      </c>
      <c r="K68" s="8">
        <v>21.5</v>
      </c>
      <c r="M68" s="8">
        <v>8</v>
      </c>
      <c r="N68" s="8">
        <v>0</v>
      </c>
      <c r="O68" s="8">
        <v>5</v>
      </c>
      <c r="P68" s="8">
        <v>1</v>
      </c>
    </row>
    <row r="69" spans="1:16" ht="13.2">
      <c r="A69" s="8" t="s">
        <v>47</v>
      </c>
      <c r="B69" s="8">
        <v>2015</v>
      </c>
      <c r="C69" s="8">
        <v>23.3</v>
      </c>
      <c r="D69" s="8">
        <v>29.9</v>
      </c>
      <c r="E69" s="8">
        <v>16.2</v>
      </c>
      <c r="G69" s="8">
        <v>46.6</v>
      </c>
      <c r="H69" s="8">
        <v>27.94</v>
      </c>
      <c r="I69" s="8">
        <v>9.9</v>
      </c>
      <c r="J69" s="8">
        <v>12.4</v>
      </c>
      <c r="K69" s="8">
        <v>20.5</v>
      </c>
      <c r="M69" s="8">
        <v>5</v>
      </c>
      <c r="N69" s="8">
        <v>0</v>
      </c>
      <c r="O69" s="8">
        <v>3</v>
      </c>
      <c r="P69" s="8">
        <v>0</v>
      </c>
    </row>
    <row r="70" spans="1:16" ht="13.2">
      <c r="A70" s="8" t="s">
        <v>48</v>
      </c>
      <c r="B70" s="8">
        <v>2015</v>
      </c>
      <c r="C70" s="8">
        <v>20.6</v>
      </c>
      <c r="D70" s="8">
        <v>28</v>
      </c>
      <c r="E70" s="8">
        <v>14.1</v>
      </c>
      <c r="F70" s="8">
        <v>1010.5</v>
      </c>
      <c r="G70" s="8">
        <v>50.7</v>
      </c>
      <c r="H70" s="8">
        <v>1.02</v>
      </c>
      <c r="I70" s="8">
        <v>9.9</v>
      </c>
      <c r="J70" s="8">
        <v>11.5</v>
      </c>
      <c r="K70" s="8">
        <v>19.600000000000001</v>
      </c>
      <c r="M70" s="8">
        <v>3</v>
      </c>
      <c r="N70" s="8">
        <v>0</v>
      </c>
      <c r="O70" s="8">
        <v>0</v>
      </c>
      <c r="P70" s="8">
        <v>0</v>
      </c>
    </row>
    <row r="71" spans="1:16" ht="13.2">
      <c r="A71" s="8" t="s">
        <v>49</v>
      </c>
      <c r="B71" s="8">
        <v>2015</v>
      </c>
      <c r="C71" s="8">
        <v>7.3</v>
      </c>
      <c r="D71" s="8">
        <v>13.7</v>
      </c>
      <c r="E71" s="8">
        <v>1</v>
      </c>
      <c r="G71" s="8">
        <v>57.9</v>
      </c>
      <c r="H71" s="8">
        <v>6.36</v>
      </c>
      <c r="I71" s="8">
        <v>7</v>
      </c>
      <c r="J71" s="8">
        <v>9.6999999999999993</v>
      </c>
      <c r="K71" s="8">
        <v>18.899999999999999</v>
      </c>
      <c r="M71" s="8">
        <v>5</v>
      </c>
      <c r="N71" s="8">
        <v>0</v>
      </c>
      <c r="O71" s="8">
        <v>0</v>
      </c>
      <c r="P71" s="8">
        <v>6</v>
      </c>
    </row>
    <row r="72" spans="1:16" ht="13.2">
      <c r="A72" s="8" t="s">
        <v>50</v>
      </c>
      <c r="B72" s="8">
        <v>2015</v>
      </c>
      <c r="C72" s="8">
        <v>5.0999999999999996</v>
      </c>
      <c r="D72" s="8">
        <v>8.4</v>
      </c>
      <c r="E72" s="8">
        <v>1.4</v>
      </c>
      <c r="F72" s="8">
        <v>1014.9</v>
      </c>
      <c r="G72" s="8">
        <v>83.7</v>
      </c>
      <c r="H72" s="8">
        <v>81.010000000000005</v>
      </c>
      <c r="I72" s="8">
        <v>7.2</v>
      </c>
      <c r="J72" s="8">
        <v>13.9</v>
      </c>
      <c r="K72" s="8">
        <v>24.1</v>
      </c>
      <c r="M72" s="8">
        <v>19</v>
      </c>
      <c r="N72" s="8">
        <v>1</v>
      </c>
      <c r="O72" s="8">
        <v>0</v>
      </c>
      <c r="P72" s="8">
        <v>10</v>
      </c>
    </row>
    <row r="73" spans="1:16" ht="13.2">
      <c r="A73" s="8" t="s">
        <v>51</v>
      </c>
      <c r="B73" s="8">
        <v>2015</v>
      </c>
      <c r="C73" s="8">
        <v>1.3</v>
      </c>
      <c r="D73" s="8">
        <v>4.5</v>
      </c>
      <c r="E73" s="8">
        <v>-1.9</v>
      </c>
      <c r="F73" s="8">
        <v>1033</v>
      </c>
      <c r="G73" s="8">
        <v>84.4</v>
      </c>
      <c r="H73" s="8">
        <v>23.13</v>
      </c>
      <c r="I73" s="8">
        <v>6.7</v>
      </c>
      <c r="J73" s="8">
        <v>15.4</v>
      </c>
      <c r="K73" s="8">
        <v>24.9</v>
      </c>
      <c r="M73" s="8">
        <v>9</v>
      </c>
      <c r="N73" s="8">
        <v>6</v>
      </c>
      <c r="O73" s="8">
        <v>1</v>
      </c>
      <c r="P73" s="8">
        <v>9</v>
      </c>
    </row>
    <row r="74" spans="1:16" ht="13.2">
      <c r="A74" s="8" t="s">
        <v>40</v>
      </c>
      <c r="B74" s="8">
        <v>2016</v>
      </c>
      <c r="C74" s="8">
        <v>-5</v>
      </c>
      <c r="D74" s="8">
        <v>-1.6</v>
      </c>
      <c r="E74" s="8">
        <v>-9</v>
      </c>
      <c r="F74" s="8">
        <v>1029</v>
      </c>
      <c r="G74" s="8">
        <v>86.2</v>
      </c>
      <c r="H74" s="8">
        <v>62.74</v>
      </c>
      <c r="I74" s="8">
        <v>6.1</v>
      </c>
      <c r="J74" s="8">
        <v>12.2</v>
      </c>
      <c r="K74" s="8">
        <v>21.1</v>
      </c>
      <c r="M74" s="8">
        <v>12</v>
      </c>
      <c r="N74" s="8">
        <v>14</v>
      </c>
      <c r="O74" s="8">
        <v>0</v>
      </c>
      <c r="P74" s="8">
        <v>14</v>
      </c>
    </row>
    <row r="75" spans="1:16" ht="13.2">
      <c r="A75" s="8" t="s">
        <v>41</v>
      </c>
      <c r="B75" s="8">
        <v>2016</v>
      </c>
      <c r="C75" s="8">
        <v>2.4</v>
      </c>
      <c r="D75" s="8">
        <v>6.2</v>
      </c>
      <c r="E75" s="8">
        <v>-1.5</v>
      </c>
      <c r="F75" s="8">
        <v>1025.4000000000001</v>
      </c>
      <c r="G75" s="8">
        <v>82.8</v>
      </c>
      <c r="H75" s="8">
        <v>31.75</v>
      </c>
      <c r="I75" s="8">
        <v>7.6</v>
      </c>
      <c r="J75" s="8">
        <v>12.7</v>
      </c>
      <c r="K75" s="8">
        <v>21.8</v>
      </c>
      <c r="M75" s="8">
        <v>12</v>
      </c>
      <c r="N75" s="8">
        <v>0</v>
      </c>
      <c r="O75" s="8">
        <v>0</v>
      </c>
      <c r="P75" s="8">
        <v>11</v>
      </c>
    </row>
    <row r="76" spans="1:16" ht="13.2">
      <c r="A76" s="8" t="s">
        <v>42</v>
      </c>
      <c r="B76" s="8">
        <v>2016</v>
      </c>
      <c r="C76" s="8">
        <v>5.2</v>
      </c>
      <c r="D76" s="8">
        <v>9.4</v>
      </c>
      <c r="E76" s="8">
        <v>1.3</v>
      </c>
      <c r="G76" s="8">
        <v>77.599999999999994</v>
      </c>
      <c r="H76" s="8">
        <v>30.98</v>
      </c>
      <c r="I76" s="8">
        <v>7.9</v>
      </c>
      <c r="J76" s="8">
        <v>13.4</v>
      </c>
      <c r="K76" s="8">
        <v>24.1</v>
      </c>
      <c r="M76" s="8">
        <v>18</v>
      </c>
      <c r="N76" s="8">
        <v>5</v>
      </c>
      <c r="O76" s="8">
        <v>0</v>
      </c>
      <c r="P76" s="8">
        <v>7</v>
      </c>
    </row>
    <row r="77" spans="1:16" ht="13.2">
      <c r="A77" s="8" t="s">
        <v>43</v>
      </c>
      <c r="B77" s="8">
        <v>2016</v>
      </c>
      <c r="C77" s="8">
        <v>12.9</v>
      </c>
      <c r="D77" s="8">
        <v>19.399999999999999</v>
      </c>
      <c r="E77" s="8">
        <v>6.8</v>
      </c>
      <c r="F77" s="8">
        <v>1016.1</v>
      </c>
      <c r="G77" s="8">
        <v>62.4</v>
      </c>
      <c r="H77" s="8">
        <v>76.959999999999994</v>
      </c>
      <c r="I77" s="8">
        <v>8.9</v>
      </c>
      <c r="J77" s="8">
        <v>14.5</v>
      </c>
      <c r="K77" s="8">
        <v>26.3</v>
      </c>
      <c r="M77" s="8">
        <v>12</v>
      </c>
      <c r="N77" s="8">
        <v>0</v>
      </c>
      <c r="O77" s="8">
        <v>3</v>
      </c>
      <c r="P77" s="8">
        <v>2</v>
      </c>
    </row>
    <row r="78" spans="1:16" ht="13.2">
      <c r="A78" s="8" t="s">
        <v>44</v>
      </c>
      <c r="B78" s="8">
        <v>2016</v>
      </c>
      <c r="C78" s="8">
        <v>16.100000000000001</v>
      </c>
      <c r="D78" s="8">
        <v>21.9</v>
      </c>
      <c r="E78" s="8">
        <v>10.3</v>
      </c>
      <c r="F78" s="8">
        <v>1011.7</v>
      </c>
      <c r="G78" s="8">
        <v>70.5</v>
      </c>
      <c r="H78" s="8">
        <v>80.52</v>
      </c>
      <c r="I78" s="8">
        <v>9.1</v>
      </c>
      <c r="J78" s="8">
        <v>10.1</v>
      </c>
      <c r="K78" s="8">
        <v>21.2</v>
      </c>
      <c r="M78" s="8">
        <v>14</v>
      </c>
      <c r="N78" s="8">
        <v>0</v>
      </c>
      <c r="O78" s="8">
        <v>11</v>
      </c>
      <c r="P78" s="8">
        <v>7</v>
      </c>
    </row>
    <row r="79" spans="1:16" ht="13.2">
      <c r="A79" s="8" t="s">
        <v>45</v>
      </c>
      <c r="B79" s="8">
        <v>2016</v>
      </c>
      <c r="C79" s="8">
        <v>21.6</v>
      </c>
      <c r="D79" s="8">
        <v>27.1</v>
      </c>
      <c r="E79" s="8">
        <v>15.5</v>
      </c>
      <c r="G79" s="8">
        <v>64.2</v>
      </c>
      <c r="H79" s="8">
        <v>49.79</v>
      </c>
      <c r="I79" s="8">
        <v>9.6</v>
      </c>
      <c r="J79" s="8">
        <v>10.1</v>
      </c>
      <c r="K79" s="8">
        <v>19.8</v>
      </c>
      <c r="M79" s="8">
        <v>9</v>
      </c>
      <c r="N79" s="8">
        <v>0</v>
      </c>
      <c r="O79" s="8">
        <v>5</v>
      </c>
      <c r="P79" s="8">
        <v>2</v>
      </c>
    </row>
    <row r="80" spans="1:16" ht="13.2">
      <c r="A80" s="8" t="s">
        <v>46</v>
      </c>
      <c r="B80" s="8">
        <v>2016</v>
      </c>
      <c r="C80" s="8">
        <v>24.1</v>
      </c>
      <c r="D80" s="8">
        <v>30.4</v>
      </c>
      <c r="E80" s="8">
        <v>17.100000000000001</v>
      </c>
      <c r="G80" s="8">
        <v>54.8</v>
      </c>
      <c r="H80" s="8">
        <v>12.45</v>
      </c>
      <c r="I80" s="8">
        <v>9.9</v>
      </c>
      <c r="J80" s="8">
        <v>10.7</v>
      </c>
      <c r="K80" s="8">
        <v>21.5</v>
      </c>
      <c r="M80" s="8">
        <v>5</v>
      </c>
      <c r="N80" s="8">
        <v>0</v>
      </c>
      <c r="O80" s="8">
        <v>4</v>
      </c>
      <c r="P80" s="8">
        <v>0</v>
      </c>
    </row>
    <row r="81" spans="1:16" ht="13.2">
      <c r="A81" s="8" t="s">
        <v>47</v>
      </c>
      <c r="B81" s="8">
        <v>2016</v>
      </c>
      <c r="C81" s="8">
        <v>24.7</v>
      </c>
      <c r="D81" s="8">
        <v>31.4</v>
      </c>
      <c r="E81" s="8">
        <v>18.3</v>
      </c>
      <c r="G81" s="8">
        <v>54.1</v>
      </c>
      <c r="H81" s="8">
        <v>8.39</v>
      </c>
      <c r="I81" s="8">
        <v>9.9</v>
      </c>
      <c r="J81" s="8">
        <v>13.4</v>
      </c>
      <c r="K81" s="8">
        <v>23.8</v>
      </c>
      <c r="M81" s="8">
        <v>10</v>
      </c>
      <c r="N81" s="8">
        <v>0</v>
      </c>
      <c r="O81" s="8">
        <v>5</v>
      </c>
      <c r="P81" s="8">
        <v>0</v>
      </c>
    </row>
    <row r="82" spans="1:16" ht="13.2">
      <c r="A82" s="8" t="s">
        <v>48</v>
      </c>
      <c r="B82" s="8">
        <v>2016</v>
      </c>
      <c r="C82" s="8">
        <v>15.9</v>
      </c>
      <c r="D82" s="8">
        <v>22.1</v>
      </c>
      <c r="E82" s="8">
        <v>9.4</v>
      </c>
      <c r="G82" s="8">
        <v>58.9</v>
      </c>
      <c r="H82" s="8">
        <v>38.86</v>
      </c>
      <c r="I82" s="8">
        <v>9.4</v>
      </c>
      <c r="J82" s="8">
        <v>9.9</v>
      </c>
      <c r="K82" s="8">
        <v>19.2</v>
      </c>
      <c r="M82" s="8">
        <v>6</v>
      </c>
      <c r="N82" s="8">
        <v>0</v>
      </c>
      <c r="O82" s="8">
        <v>0</v>
      </c>
      <c r="P82" s="8">
        <v>1</v>
      </c>
    </row>
    <row r="83" spans="1:16" ht="13.2">
      <c r="A83" s="8" t="s">
        <v>49</v>
      </c>
      <c r="B83" s="8">
        <v>2016</v>
      </c>
      <c r="C83" s="8">
        <v>7.2</v>
      </c>
      <c r="D83" s="8">
        <v>12.5</v>
      </c>
      <c r="E83" s="8">
        <v>2.6</v>
      </c>
      <c r="G83" s="8">
        <v>72.099999999999994</v>
      </c>
      <c r="H83" s="8">
        <v>50.8</v>
      </c>
      <c r="I83" s="8">
        <v>8.4</v>
      </c>
      <c r="J83" s="8">
        <v>14.8</v>
      </c>
      <c r="K83" s="8">
        <v>24.6</v>
      </c>
      <c r="M83" s="8">
        <v>9</v>
      </c>
      <c r="N83" s="8">
        <v>0</v>
      </c>
      <c r="O83" s="8">
        <v>1</v>
      </c>
      <c r="P83" s="8">
        <v>6</v>
      </c>
    </row>
    <row r="84" spans="1:16" ht="13.2">
      <c r="A84" s="8" t="s">
        <v>50</v>
      </c>
      <c r="B84" s="8">
        <v>2016</v>
      </c>
      <c r="C84" s="8">
        <v>2.2000000000000002</v>
      </c>
      <c r="D84" s="8">
        <v>5.7</v>
      </c>
      <c r="E84" s="8">
        <v>-1.4</v>
      </c>
      <c r="G84" s="8">
        <v>83.6</v>
      </c>
      <c r="H84" s="8">
        <v>48.25</v>
      </c>
      <c r="I84" s="8">
        <v>8.1999999999999993</v>
      </c>
      <c r="J84" s="8">
        <v>13.9</v>
      </c>
      <c r="K84" s="8">
        <v>23.5</v>
      </c>
      <c r="M84" s="8">
        <v>13</v>
      </c>
      <c r="N84" s="8">
        <v>7</v>
      </c>
      <c r="O84" s="8">
        <v>0</v>
      </c>
      <c r="P84" s="8">
        <v>7</v>
      </c>
    </row>
    <row r="85" spans="1:16" ht="13.2">
      <c r="A85" s="8" t="s">
        <v>51</v>
      </c>
      <c r="B85" s="8">
        <v>2016</v>
      </c>
      <c r="C85" s="8">
        <v>-3.1</v>
      </c>
      <c r="D85" s="8">
        <v>-0.6</v>
      </c>
      <c r="E85" s="8">
        <v>-6.9</v>
      </c>
      <c r="G85" s="8">
        <v>85.8</v>
      </c>
      <c r="H85" s="8">
        <v>26.4</v>
      </c>
      <c r="I85" s="8">
        <v>7.1</v>
      </c>
      <c r="J85" s="8">
        <v>14.6</v>
      </c>
      <c r="K85" s="8">
        <v>25.1</v>
      </c>
      <c r="M85" s="8">
        <v>12</v>
      </c>
      <c r="N85" s="8">
        <v>22</v>
      </c>
      <c r="O85" s="8">
        <v>0</v>
      </c>
      <c r="P85" s="8">
        <v>7</v>
      </c>
    </row>
    <row r="86" spans="1:16" ht="13.2">
      <c r="A86" s="8" t="s">
        <v>40</v>
      </c>
      <c r="B86" s="8">
        <v>2017</v>
      </c>
      <c r="C86" s="8">
        <v>-4.7</v>
      </c>
      <c r="D86" s="8">
        <v>-1.6</v>
      </c>
      <c r="E86" s="8">
        <v>-9</v>
      </c>
      <c r="F86" s="8">
        <v>1017.3</v>
      </c>
      <c r="G86" s="8">
        <v>84.9</v>
      </c>
      <c r="H86" s="8">
        <v>39.880000000000003</v>
      </c>
      <c r="I86" s="8">
        <v>6.7</v>
      </c>
      <c r="J86" s="8">
        <v>13.2</v>
      </c>
      <c r="K86" s="8">
        <v>22.5</v>
      </c>
      <c r="M86" s="8">
        <v>15</v>
      </c>
      <c r="N86" s="8">
        <v>16</v>
      </c>
      <c r="O86" s="8">
        <v>0</v>
      </c>
      <c r="P86" s="8">
        <v>11</v>
      </c>
    </row>
    <row r="87" spans="1:16" ht="13.2">
      <c r="A87" s="8" t="s">
        <v>41</v>
      </c>
      <c r="B87" s="8">
        <v>2017</v>
      </c>
      <c r="C87" s="8">
        <v>-3.1</v>
      </c>
      <c r="D87" s="8">
        <v>0.3</v>
      </c>
      <c r="E87" s="8">
        <v>-6.7</v>
      </c>
      <c r="G87" s="8">
        <v>82.7</v>
      </c>
      <c r="H87" s="8">
        <v>29.2</v>
      </c>
      <c r="I87" s="8">
        <v>7</v>
      </c>
      <c r="J87" s="8">
        <v>13.3</v>
      </c>
      <c r="K87" s="8">
        <v>21.2</v>
      </c>
      <c r="M87" s="8">
        <v>8</v>
      </c>
      <c r="N87" s="8">
        <v>13</v>
      </c>
      <c r="O87" s="8">
        <v>0</v>
      </c>
      <c r="P87" s="8">
        <v>11</v>
      </c>
    </row>
    <row r="88" spans="1:16" ht="13.2">
      <c r="A88" s="8" t="s">
        <v>42</v>
      </c>
      <c r="B88" s="8">
        <v>2017</v>
      </c>
      <c r="C88" s="8">
        <v>6</v>
      </c>
      <c r="D88" s="8">
        <v>11.5</v>
      </c>
      <c r="E88" s="8">
        <v>0.3</v>
      </c>
      <c r="F88" s="8">
        <v>1016.7</v>
      </c>
      <c r="G88" s="8">
        <v>66.5</v>
      </c>
      <c r="H88" s="8">
        <v>9.15</v>
      </c>
      <c r="I88" s="8">
        <v>8.4</v>
      </c>
      <c r="J88" s="8">
        <v>13.5</v>
      </c>
      <c r="K88" s="8">
        <v>23</v>
      </c>
      <c r="M88" s="8">
        <v>9</v>
      </c>
      <c r="N88" s="8">
        <v>0</v>
      </c>
      <c r="O88" s="8">
        <v>0</v>
      </c>
      <c r="P88" s="8">
        <v>5</v>
      </c>
    </row>
    <row r="89" spans="1:16" ht="13.2">
      <c r="A89" s="8" t="s">
        <v>43</v>
      </c>
      <c r="B89" s="8">
        <v>2017</v>
      </c>
      <c r="C89" s="8">
        <v>9.1999999999999993</v>
      </c>
      <c r="D89" s="8">
        <v>14.7</v>
      </c>
      <c r="E89" s="8">
        <v>3.2</v>
      </c>
      <c r="F89" s="8">
        <v>1016.8</v>
      </c>
      <c r="G89" s="8">
        <v>66.599999999999994</v>
      </c>
      <c r="H89" s="8">
        <v>93.72</v>
      </c>
      <c r="I89" s="8">
        <v>8.9</v>
      </c>
      <c r="J89" s="8">
        <v>13.9</v>
      </c>
      <c r="K89" s="8">
        <v>25</v>
      </c>
      <c r="M89" s="8">
        <v>14</v>
      </c>
      <c r="N89" s="8">
        <v>1</v>
      </c>
      <c r="O89" s="8">
        <v>0</v>
      </c>
      <c r="P89" s="8">
        <v>3</v>
      </c>
    </row>
    <row r="90" spans="1:16" ht="13.2">
      <c r="A90" s="8" t="s">
        <v>44</v>
      </c>
      <c r="B90" s="8">
        <v>2017</v>
      </c>
      <c r="C90" s="8">
        <v>15.9</v>
      </c>
      <c r="D90" s="8">
        <v>21.9</v>
      </c>
      <c r="E90" s="8">
        <v>8.6</v>
      </c>
      <c r="F90" s="8">
        <v>1012.9</v>
      </c>
      <c r="G90" s="8">
        <v>55.9</v>
      </c>
      <c r="H90" s="8">
        <v>8.3800000000000008</v>
      </c>
      <c r="I90" s="8">
        <v>9.6999999999999993</v>
      </c>
      <c r="J90" s="8">
        <v>12.3</v>
      </c>
      <c r="K90" s="8">
        <v>22.2</v>
      </c>
      <c r="M90" s="8">
        <v>8</v>
      </c>
      <c r="N90" s="8">
        <v>0</v>
      </c>
      <c r="O90" s="8">
        <v>1</v>
      </c>
      <c r="P90" s="8">
        <v>3</v>
      </c>
    </row>
    <row r="91" spans="1:16" ht="13.2">
      <c r="A91" s="8" t="s">
        <v>45</v>
      </c>
      <c r="B91" s="8">
        <v>2017</v>
      </c>
      <c r="C91" s="8">
        <v>21.5</v>
      </c>
      <c r="D91" s="8">
        <v>27.5</v>
      </c>
      <c r="E91" s="8">
        <v>14.4</v>
      </c>
      <c r="F91" s="8">
        <v>1005.6</v>
      </c>
      <c r="G91" s="8">
        <v>53.8</v>
      </c>
      <c r="H91" s="8">
        <v>13.98</v>
      </c>
      <c r="I91" s="8">
        <v>9.6999999999999993</v>
      </c>
      <c r="J91" s="8">
        <v>11.1</v>
      </c>
      <c r="K91" s="8">
        <v>23.9</v>
      </c>
      <c r="M91" s="8">
        <v>8</v>
      </c>
      <c r="N91" s="8">
        <v>0</v>
      </c>
      <c r="O91" s="8">
        <v>5</v>
      </c>
      <c r="P91" s="8">
        <v>2</v>
      </c>
    </row>
    <row r="92" spans="1:16" ht="13.2">
      <c r="A92" s="8" t="s">
        <v>46</v>
      </c>
      <c r="B92" s="8">
        <v>2017</v>
      </c>
      <c r="C92" s="8">
        <v>22.5</v>
      </c>
      <c r="D92" s="8">
        <v>28.6</v>
      </c>
      <c r="E92" s="8">
        <v>15.3</v>
      </c>
      <c r="G92" s="8">
        <v>56.6</v>
      </c>
      <c r="H92" s="8">
        <v>37.08</v>
      </c>
      <c r="I92" s="8">
        <v>8.9</v>
      </c>
      <c r="J92" s="8">
        <v>11.3</v>
      </c>
      <c r="K92" s="8">
        <v>22.8</v>
      </c>
      <c r="M92" s="8">
        <v>9</v>
      </c>
      <c r="N92" s="8">
        <v>0</v>
      </c>
      <c r="O92" s="8">
        <v>6</v>
      </c>
      <c r="P92" s="8">
        <v>1</v>
      </c>
    </row>
    <row r="93" spans="1:16" ht="13.2">
      <c r="A93" s="8" t="s">
        <v>47</v>
      </c>
      <c r="B93" s="8">
        <v>2017</v>
      </c>
      <c r="C93" s="8">
        <v>25.3</v>
      </c>
      <c r="D93" s="8">
        <v>31.8</v>
      </c>
      <c r="E93" s="8">
        <v>18.5</v>
      </c>
      <c r="G93" s="8">
        <v>44.2</v>
      </c>
      <c r="H93" s="8">
        <v>7.88</v>
      </c>
      <c r="I93" s="8">
        <v>9.9</v>
      </c>
      <c r="J93" s="8">
        <v>14.1</v>
      </c>
      <c r="K93" s="8">
        <v>24</v>
      </c>
      <c r="M93" s="8">
        <v>5</v>
      </c>
      <c r="N93" s="8">
        <v>0</v>
      </c>
      <c r="O93" s="8">
        <v>2</v>
      </c>
      <c r="P93" s="8">
        <v>0</v>
      </c>
    </row>
    <row r="94" spans="1:16" ht="13.2">
      <c r="A94" s="8" t="s">
        <v>48</v>
      </c>
      <c r="B94" s="8">
        <v>2017</v>
      </c>
      <c r="C94" s="8">
        <v>19.100000000000001</v>
      </c>
      <c r="D94" s="8">
        <v>25.5</v>
      </c>
      <c r="E94" s="8">
        <v>12.7</v>
      </c>
      <c r="G94" s="8">
        <v>55.3</v>
      </c>
      <c r="H94" s="8">
        <v>40.64</v>
      </c>
      <c r="I94" s="8">
        <v>7.9</v>
      </c>
      <c r="J94" s="8">
        <v>13.4</v>
      </c>
      <c r="K94" s="8">
        <v>23.4</v>
      </c>
      <c r="M94" s="8">
        <v>5</v>
      </c>
      <c r="N94" s="8">
        <v>0</v>
      </c>
      <c r="O94" s="8">
        <v>3</v>
      </c>
      <c r="P94" s="8">
        <v>1</v>
      </c>
    </row>
    <row r="95" spans="1:16" ht="13.2">
      <c r="A95" s="8" t="s">
        <v>49</v>
      </c>
      <c r="B95" s="8">
        <v>2017</v>
      </c>
      <c r="C95" s="8">
        <v>9.5</v>
      </c>
      <c r="D95" s="8">
        <v>13.3</v>
      </c>
      <c r="E95" s="8">
        <v>5</v>
      </c>
      <c r="G95" s="8">
        <v>80.2</v>
      </c>
      <c r="H95" s="8">
        <v>45.23</v>
      </c>
      <c r="I95" s="8">
        <v>7.7</v>
      </c>
      <c r="J95" s="8">
        <v>13.9</v>
      </c>
      <c r="K95" s="8">
        <v>24.6</v>
      </c>
      <c r="M95" s="8">
        <v>18</v>
      </c>
      <c r="N95" s="8">
        <v>0</v>
      </c>
      <c r="O95" s="8">
        <v>0</v>
      </c>
      <c r="P95" s="8">
        <v>6</v>
      </c>
    </row>
    <row r="96" spans="1:16" ht="13.2">
      <c r="A96" s="8" t="s">
        <v>50</v>
      </c>
      <c r="B96" s="8">
        <v>2017</v>
      </c>
      <c r="C96" s="8">
        <v>3.9</v>
      </c>
      <c r="D96" s="8">
        <v>6.7</v>
      </c>
      <c r="E96" s="8">
        <v>1.2</v>
      </c>
      <c r="G96" s="8">
        <v>85.3</v>
      </c>
      <c r="H96" s="8">
        <v>48.25</v>
      </c>
      <c r="I96" s="8">
        <v>7.5</v>
      </c>
      <c r="J96" s="8">
        <v>12.9</v>
      </c>
      <c r="K96" s="8">
        <v>20.8</v>
      </c>
      <c r="M96" s="8">
        <v>15</v>
      </c>
      <c r="N96" s="8">
        <v>4</v>
      </c>
      <c r="O96" s="8">
        <v>0</v>
      </c>
      <c r="P96" s="8">
        <v>10</v>
      </c>
    </row>
    <row r="97" spans="1:16" ht="13.2">
      <c r="A97" s="8" t="s">
        <v>51</v>
      </c>
      <c r="B97" s="8">
        <v>2017</v>
      </c>
      <c r="C97" s="8">
        <v>4.5</v>
      </c>
      <c r="D97" s="8">
        <v>6.9</v>
      </c>
      <c r="E97" s="8">
        <v>1.8</v>
      </c>
      <c r="G97" s="8">
        <v>88.6</v>
      </c>
      <c r="H97" s="8">
        <v>39.36</v>
      </c>
      <c r="I97" s="8">
        <v>7.4</v>
      </c>
      <c r="J97" s="8">
        <v>14.1</v>
      </c>
      <c r="K97" s="8">
        <v>23.3</v>
      </c>
      <c r="M97" s="8">
        <v>17</v>
      </c>
      <c r="N97" s="8">
        <v>9</v>
      </c>
      <c r="O97" s="8">
        <v>0</v>
      </c>
      <c r="P97" s="8">
        <v>8</v>
      </c>
    </row>
    <row r="98" spans="1:16" ht="13.2">
      <c r="A98" s="8" t="s">
        <v>40</v>
      </c>
      <c r="B98" s="8">
        <v>2018</v>
      </c>
      <c r="C98" s="8">
        <v>-2.4</v>
      </c>
      <c r="D98" s="8">
        <v>0.4</v>
      </c>
      <c r="E98" s="8">
        <v>-5.6</v>
      </c>
      <c r="G98" s="8">
        <v>91</v>
      </c>
      <c r="H98" s="8">
        <v>41.65</v>
      </c>
      <c r="I98" s="8">
        <v>6.4</v>
      </c>
      <c r="J98" s="8">
        <v>14.7</v>
      </c>
      <c r="K98" s="8">
        <v>24</v>
      </c>
      <c r="M98" s="8">
        <v>13</v>
      </c>
      <c r="N98" s="8">
        <v>14</v>
      </c>
      <c r="O98" s="8">
        <v>0</v>
      </c>
      <c r="P98" s="8">
        <v>15</v>
      </c>
    </row>
    <row r="99" spans="1:16" ht="13.2">
      <c r="A99" s="8" t="s">
        <v>41</v>
      </c>
      <c r="B99" s="8">
        <v>2018</v>
      </c>
      <c r="C99" s="8">
        <v>-1.6</v>
      </c>
      <c r="D99" s="8">
        <v>1.2</v>
      </c>
      <c r="E99" s="8">
        <v>-4.7</v>
      </c>
      <c r="G99" s="8">
        <v>88.6</v>
      </c>
      <c r="H99" s="8">
        <v>33.020000000000003</v>
      </c>
      <c r="I99" s="8">
        <v>7.3</v>
      </c>
      <c r="J99" s="8">
        <v>14.2</v>
      </c>
      <c r="K99" s="8">
        <v>22.4</v>
      </c>
      <c r="M99" s="8">
        <v>10</v>
      </c>
      <c r="N99" s="8">
        <v>8</v>
      </c>
      <c r="O99" s="8">
        <v>0</v>
      </c>
      <c r="P99" s="8">
        <v>12</v>
      </c>
    </row>
    <row r="100" spans="1:16" ht="13.2">
      <c r="A100" s="8" t="s">
        <v>42</v>
      </c>
      <c r="B100" s="8">
        <v>2018</v>
      </c>
      <c r="C100" s="8">
        <v>-0.2</v>
      </c>
      <c r="D100" s="8">
        <v>3.9</v>
      </c>
      <c r="E100" s="8">
        <v>-4.2</v>
      </c>
      <c r="G100" s="8">
        <v>88.5</v>
      </c>
      <c r="H100" s="8">
        <v>88.14</v>
      </c>
      <c r="I100" s="8">
        <v>7.1</v>
      </c>
      <c r="J100" s="8">
        <v>15.2</v>
      </c>
      <c r="K100" s="8">
        <v>23.7</v>
      </c>
      <c r="M100" s="8">
        <v>17</v>
      </c>
      <c r="N100" s="8">
        <v>12</v>
      </c>
      <c r="O100" s="8">
        <v>1</v>
      </c>
      <c r="P100" s="8">
        <v>12</v>
      </c>
    </row>
    <row r="101" spans="1:16" ht="13.2">
      <c r="A101" s="8" t="s">
        <v>43</v>
      </c>
      <c r="B101" s="8">
        <v>2018</v>
      </c>
      <c r="C101" s="8">
        <v>13.2</v>
      </c>
      <c r="D101" s="8">
        <v>20</v>
      </c>
      <c r="E101" s="8">
        <v>6.2</v>
      </c>
      <c r="F101" s="8">
        <v>1016</v>
      </c>
      <c r="G101" s="8">
        <v>58.2</v>
      </c>
      <c r="H101" s="8">
        <v>12.45</v>
      </c>
      <c r="I101" s="8">
        <v>9.3000000000000007</v>
      </c>
      <c r="J101" s="8">
        <v>13.7</v>
      </c>
      <c r="K101" s="8">
        <v>14.7</v>
      </c>
      <c r="M101" s="8">
        <v>7</v>
      </c>
      <c r="N101" s="8">
        <v>0</v>
      </c>
      <c r="O101" s="8">
        <v>0</v>
      </c>
      <c r="P101" s="8">
        <v>2</v>
      </c>
    </row>
    <row r="102" spans="1:16" ht="13.2">
      <c r="A102" s="8" t="s">
        <v>44</v>
      </c>
      <c r="B102" s="8">
        <v>2018</v>
      </c>
      <c r="C102" s="8">
        <v>19.5</v>
      </c>
      <c r="D102" s="8">
        <v>26.1</v>
      </c>
      <c r="E102" s="8">
        <v>12.1</v>
      </c>
      <c r="G102" s="8">
        <v>54.1</v>
      </c>
      <c r="H102" s="8">
        <v>13.97</v>
      </c>
      <c r="I102" s="8">
        <v>9.1999999999999993</v>
      </c>
      <c r="J102" s="8">
        <v>13.2</v>
      </c>
      <c r="K102" s="8">
        <v>23</v>
      </c>
      <c r="M102" s="8">
        <v>11</v>
      </c>
      <c r="N102" s="8">
        <v>0</v>
      </c>
      <c r="O102" s="8">
        <v>2</v>
      </c>
      <c r="P102" s="8">
        <v>2</v>
      </c>
    </row>
    <row r="103" spans="1:16" ht="13.2">
      <c r="A103" s="8" t="s">
        <v>45</v>
      </c>
      <c r="B103" s="8">
        <v>2018</v>
      </c>
      <c r="C103" s="8">
        <v>22.7</v>
      </c>
      <c r="D103" s="8">
        <v>29.3</v>
      </c>
      <c r="E103" s="8">
        <v>15</v>
      </c>
      <c r="F103" s="8">
        <v>1015.6</v>
      </c>
      <c r="G103" s="8">
        <v>50</v>
      </c>
      <c r="H103" s="8">
        <v>24.38</v>
      </c>
      <c r="I103" s="8">
        <v>10</v>
      </c>
      <c r="J103" s="8">
        <v>12.1</v>
      </c>
      <c r="K103" s="8">
        <v>22</v>
      </c>
      <c r="M103" s="8">
        <v>7</v>
      </c>
      <c r="N103" s="8">
        <v>0</v>
      </c>
      <c r="O103" s="8">
        <v>7</v>
      </c>
      <c r="P103" s="8">
        <v>0</v>
      </c>
    </row>
    <row r="104" spans="1:16" ht="13.2">
      <c r="A104" s="8" t="s">
        <v>46</v>
      </c>
      <c r="B104" s="8">
        <v>2018</v>
      </c>
      <c r="C104" s="8">
        <v>23.9</v>
      </c>
      <c r="D104" s="8">
        <v>30.2</v>
      </c>
      <c r="E104" s="8">
        <v>17.8</v>
      </c>
      <c r="G104" s="8">
        <v>63.3</v>
      </c>
      <c r="H104" s="8">
        <v>67.06</v>
      </c>
      <c r="I104" s="8">
        <v>9.9</v>
      </c>
      <c r="J104" s="8">
        <v>10.9</v>
      </c>
      <c r="K104" s="8">
        <v>25</v>
      </c>
      <c r="M104" s="8">
        <v>13</v>
      </c>
      <c r="N104" s="8">
        <v>0</v>
      </c>
      <c r="O104" s="8">
        <v>11</v>
      </c>
      <c r="P104" s="8">
        <v>0</v>
      </c>
    </row>
    <row r="105" spans="1:16" ht="13.2">
      <c r="A105" s="8" t="s">
        <v>47</v>
      </c>
      <c r="B105" s="8">
        <v>2018</v>
      </c>
      <c r="C105" s="8">
        <v>24.8</v>
      </c>
      <c r="D105" s="8">
        <v>31.5</v>
      </c>
      <c r="E105" s="8">
        <v>17.3</v>
      </c>
      <c r="G105" s="8">
        <v>42</v>
      </c>
      <c r="H105" s="8">
        <v>1.02</v>
      </c>
      <c r="I105" s="8">
        <v>10</v>
      </c>
      <c r="J105" s="8">
        <v>11.9</v>
      </c>
      <c r="K105" s="8">
        <v>19.899999999999999</v>
      </c>
      <c r="M105" s="8">
        <v>2</v>
      </c>
      <c r="N105" s="8">
        <v>0</v>
      </c>
      <c r="O105" s="8">
        <v>0</v>
      </c>
      <c r="P105" s="8">
        <v>0</v>
      </c>
    </row>
    <row r="106" spans="1:16" ht="13.2">
      <c r="A106" s="8" t="s">
        <v>48</v>
      </c>
      <c r="B106" s="8">
        <v>2018</v>
      </c>
      <c r="C106" s="8">
        <v>18.600000000000001</v>
      </c>
      <c r="D106" s="8">
        <v>24</v>
      </c>
      <c r="E106" s="8">
        <v>13.5</v>
      </c>
      <c r="F106" s="8">
        <v>1022.5</v>
      </c>
      <c r="G106" s="8">
        <v>61.3</v>
      </c>
      <c r="H106" s="8">
        <v>43.19</v>
      </c>
      <c r="I106" s="8">
        <v>8.5</v>
      </c>
      <c r="J106" s="8">
        <v>14.3</v>
      </c>
      <c r="K106" s="8">
        <v>24.3</v>
      </c>
      <c r="M106" s="8">
        <v>12</v>
      </c>
      <c r="N106" s="8">
        <v>0</v>
      </c>
      <c r="O106" s="8">
        <v>2</v>
      </c>
      <c r="P106" s="8">
        <v>4</v>
      </c>
    </row>
    <row r="107" spans="1:16" ht="13.2">
      <c r="A107" s="8" t="s">
        <v>49</v>
      </c>
      <c r="B107" s="8">
        <v>2018</v>
      </c>
      <c r="C107" s="8">
        <v>12.4</v>
      </c>
      <c r="D107" s="8">
        <v>18.600000000000001</v>
      </c>
      <c r="E107" s="8">
        <v>6.5</v>
      </c>
      <c r="G107" s="8">
        <v>69.8</v>
      </c>
      <c r="H107" s="8">
        <v>17.78</v>
      </c>
      <c r="I107" s="8">
        <v>7.9</v>
      </c>
      <c r="J107" s="8">
        <v>12.8</v>
      </c>
      <c r="K107" s="8">
        <v>22.1</v>
      </c>
      <c r="M107" s="8">
        <v>7</v>
      </c>
      <c r="N107" s="8">
        <v>0</v>
      </c>
      <c r="O107" s="8">
        <v>0</v>
      </c>
      <c r="P107" s="8">
        <v>4</v>
      </c>
    </row>
    <row r="108" spans="1:16" ht="13.2">
      <c r="A108" s="8" t="s">
        <v>50</v>
      </c>
      <c r="B108" s="8">
        <v>2018</v>
      </c>
      <c r="C108" s="8">
        <v>1.9</v>
      </c>
      <c r="D108" s="8">
        <v>6</v>
      </c>
      <c r="E108" s="8">
        <v>-2</v>
      </c>
      <c r="G108" s="8">
        <v>77.400000000000006</v>
      </c>
      <c r="H108" s="8">
        <v>18.53</v>
      </c>
      <c r="I108" s="8">
        <v>7.9</v>
      </c>
      <c r="J108" s="8">
        <v>15.5</v>
      </c>
      <c r="K108" s="8">
        <v>22.8</v>
      </c>
      <c r="M108" s="8">
        <v>3</v>
      </c>
      <c r="N108" s="8">
        <v>4</v>
      </c>
      <c r="O108" s="8">
        <v>0</v>
      </c>
      <c r="P108" s="8">
        <v>4</v>
      </c>
    </row>
    <row r="109" spans="1:16" ht="13.2">
      <c r="A109" s="8" t="s">
        <v>51</v>
      </c>
      <c r="B109" s="8">
        <v>2018</v>
      </c>
      <c r="C109" s="8">
        <v>-0.8</v>
      </c>
      <c r="D109" s="8">
        <v>1.2</v>
      </c>
      <c r="E109" s="8">
        <v>-2.8</v>
      </c>
      <c r="F109" s="8">
        <v>1025.2</v>
      </c>
      <c r="G109" s="8">
        <v>89.3</v>
      </c>
      <c r="H109" s="8">
        <v>86.59</v>
      </c>
      <c r="I109" s="8">
        <v>6.7</v>
      </c>
      <c r="J109" s="8">
        <v>14.4</v>
      </c>
      <c r="K109" s="8">
        <v>22.6</v>
      </c>
      <c r="M109" s="8">
        <v>16</v>
      </c>
      <c r="N109" s="8">
        <v>23</v>
      </c>
      <c r="O109" s="8">
        <v>0</v>
      </c>
      <c r="P109" s="8">
        <v>12</v>
      </c>
    </row>
    <row r="110" spans="1:16" ht="13.2">
      <c r="A110" s="8" t="s">
        <v>40</v>
      </c>
      <c r="B110" s="8">
        <v>2019</v>
      </c>
      <c r="C110" s="8">
        <v>-2.2999999999999998</v>
      </c>
      <c r="D110" s="8">
        <v>0.5</v>
      </c>
      <c r="E110" s="8">
        <v>-6</v>
      </c>
      <c r="G110" s="8">
        <v>94.1</v>
      </c>
      <c r="H110" s="8">
        <v>54.87</v>
      </c>
      <c r="I110" s="8">
        <v>6</v>
      </c>
      <c r="J110" s="8">
        <v>14.4</v>
      </c>
      <c r="K110" s="8">
        <v>23.9</v>
      </c>
      <c r="M110" s="8">
        <v>12</v>
      </c>
      <c r="N110" s="8">
        <v>15</v>
      </c>
      <c r="O110" s="8">
        <v>0</v>
      </c>
      <c r="P110" s="8">
        <v>11</v>
      </c>
    </row>
    <row r="111" spans="1:16" ht="13.2">
      <c r="A111" s="8" t="s">
        <v>41</v>
      </c>
      <c r="B111" s="8">
        <v>2019</v>
      </c>
      <c r="C111" s="8">
        <v>0.4</v>
      </c>
      <c r="D111" s="8">
        <v>3.9</v>
      </c>
      <c r="E111" s="8">
        <v>-3.3</v>
      </c>
      <c r="G111" s="8">
        <v>84.5</v>
      </c>
      <c r="H111" s="8">
        <v>4.57</v>
      </c>
      <c r="I111" s="8">
        <v>7.4</v>
      </c>
      <c r="J111" s="8">
        <v>14.7</v>
      </c>
      <c r="K111" s="8">
        <v>24.3</v>
      </c>
      <c r="M111" s="8">
        <v>9</v>
      </c>
      <c r="N111" s="8">
        <v>7</v>
      </c>
      <c r="O111" s="8">
        <v>1</v>
      </c>
      <c r="P111" s="8">
        <v>9</v>
      </c>
    </row>
    <row r="112" spans="1:16" ht="13.2">
      <c r="A112" s="8" t="s">
        <v>42</v>
      </c>
      <c r="B112" s="8">
        <v>2019</v>
      </c>
      <c r="C112" s="8">
        <v>4.8</v>
      </c>
      <c r="D112" s="8">
        <v>10.1</v>
      </c>
      <c r="E112" s="8">
        <v>-0.5</v>
      </c>
      <c r="F112" s="8">
        <v>1017.1</v>
      </c>
      <c r="G112" s="8">
        <v>70.900000000000006</v>
      </c>
      <c r="H112" s="8">
        <v>17.27</v>
      </c>
      <c r="I112" s="8">
        <v>8.4</v>
      </c>
      <c r="J112" s="8">
        <v>15.1</v>
      </c>
      <c r="K112" s="8">
        <v>28.1</v>
      </c>
      <c r="M112" s="8">
        <v>12</v>
      </c>
      <c r="N112" s="8">
        <v>4</v>
      </c>
      <c r="O112" s="8">
        <v>1</v>
      </c>
      <c r="P112" s="8">
        <v>5</v>
      </c>
    </row>
    <row r="113" spans="1:16" ht="13.2">
      <c r="A113" s="8" t="s">
        <v>43</v>
      </c>
      <c r="B113" s="8">
        <v>2019</v>
      </c>
      <c r="C113" s="8">
        <v>11.3</v>
      </c>
      <c r="D113" s="8">
        <v>17.100000000000001</v>
      </c>
      <c r="E113" s="8">
        <v>5</v>
      </c>
      <c r="F113" s="8">
        <v>1018.3</v>
      </c>
      <c r="G113" s="8">
        <v>57.9</v>
      </c>
      <c r="H113" s="8">
        <v>68.069999999999993</v>
      </c>
      <c r="I113" s="8">
        <v>8.6999999999999993</v>
      </c>
      <c r="J113" s="8">
        <v>12.8</v>
      </c>
      <c r="K113" s="8">
        <v>23.9</v>
      </c>
      <c r="M113" s="8">
        <v>9</v>
      </c>
      <c r="N113" s="8">
        <v>0</v>
      </c>
      <c r="O113" s="8">
        <v>3</v>
      </c>
      <c r="P113" s="8">
        <v>1</v>
      </c>
    </row>
    <row r="114" spans="1:16" ht="13.2">
      <c r="A114" s="8" t="s">
        <v>44</v>
      </c>
      <c r="B114" s="8">
        <v>2019</v>
      </c>
      <c r="C114" s="8">
        <v>18</v>
      </c>
      <c r="D114" s="8">
        <v>23.5</v>
      </c>
      <c r="E114" s="8">
        <v>12</v>
      </c>
      <c r="G114" s="8">
        <v>69.8</v>
      </c>
      <c r="H114" s="8">
        <v>38.090000000000003</v>
      </c>
      <c r="I114" s="8">
        <v>8.8000000000000007</v>
      </c>
      <c r="J114" s="8">
        <v>10.8</v>
      </c>
      <c r="K114" s="8">
        <v>21.2</v>
      </c>
      <c r="M114" s="8">
        <v>12</v>
      </c>
      <c r="N114" s="8">
        <v>0</v>
      </c>
      <c r="O114" s="8">
        <v>6</v>
      </c>
      <c r="P114" s="8">
        <v>2</v>
      </c>
    </row>
    <row r="115" spans="1:16" ht="13.2">
      <c r="A115" s="8" t="s">
        <v>45</v>
      </c>
      <c r="B115" s="8">
        <v>2019</v>
      </c>
      <c r="C115" s="8">
        <v>24.5</v>
      </c>
      <c r="D115" s="8">
        <v>30.9</v>
      </c>
      <c r="E115" s="8">
        <v>17.600000000000001</v>
      </c>
      <c r="G115" s="8">
        <v>53.8</v>
      </c>
      <c r="H115" s="8">
        <v>25.9</v>
      </c>
      <c r="I115" s="8">
        <v>9.8000000000000007</v>
      </c>
      <c r="J115" s="8">
        <v>13.2</v>
      </c>
      <c r="K115" s="8">
        <v>23</v>
      </c>
      <c r="M115" s="8">
        <v>12</v>
      </c>
      <c r="N115" s="8">
        <v>0</v>
      </c>
      <c r="O115" s="8">
        <v>7</v>
      </c>
      <c r="P115" s="8">
        <v>0</v>
      </c>
    </row>
    <row r="116" spans="1:16" ht="13.2">
      <c r="A116" s="8" t="s">
        <v>46</v>
      </c>
      <c r="B116" s="8">
        <v>2019</v>
      </c>
      <c r="C116" s="8">
        <v>22.3</v>
      </c>
      <c r="D116" s="8">
        <v>28.8</v>
      </c>
      <c r="E116" s="8">
        <v>15.2</v>
      </c>
      <c r="G116" s="8">
        <v>57.9</v>
      </c>
      <c r="H116" s="8">
        <v>47.5</v>
      </c>
      <c r="I116" s="8">
        <v>9.9</v>
      </c>
      <c r="J116" s="8">
        <v>9.9</v>
      </c>
      <c r="K116" s="8">
        <v>20.7</v>
      </c>
      <c r="M116" s="8">
        <v>11</v>
      </c>
      <c r="N116" s="8">
        <v>0</v>
      </c>
      <c r="O116" s="8">
        <v>10</v>
      </c>
      <c r="P116" s="8">
        <v>1</v>
      </c>
    </row>
    <row r="117" spans="1:16" ht="13.2">
      <c r="A117" s="8" t="s">
        <v>47</v>
      </c>
      <c r="B117" s="8">
        <v>2019</v>
      </c>
      <c r="C117" s="8">
        <v>22</v>
      </c>
      <c r="D117" s="8">
        <v>28.2</v>
      </c>
      <c r="E117" s="8">
        <v>15.2</v>
      </c>
      <c r="G117" s="8">
        <v>56.8</v>
      </c>
      <c r="H117" s="8">
        <v>45.97</v>
      </c>
      <c r="I117" s="8">
        <v>9.6999999999999993</v>
      </c>
      <c r="J117" s="8">
        <v>11.9</v>
      </c>
      <c r="K117" s="8">
        <v>21</v>
      </c>
      <c r="M117" s="8">
        <v>5</v>
      </c>
      <c r="N117" s="8">
        <v>0</v>
      </c>
      <c r="O117" s="8">
        <v>3</v>
      </c>
      <c r="P117" s="8">
        <v>0</v>
      </c>
    </row>
    <row r="118" spans="1:16" ht="13.2">
      <c r="A118" s="8" t="s">
        <v>48</v>
      </c>
      <c r="B118" s="8">
        <v>2019</v>
      </c>
      <c r="C118" s="8">
        <v>16.899999999999999</v>
      </c>
      <c r="D118" s="8">
        <v>23.5</v>
      </c>
      <c r="E118" s="8">
        <v>10.1</v>
      </c>
      <c r="F118" s="8">
        <v>1017.7</v>
      </c>
      <c r="G118" s="8">
        <v>54.6</v>
      </c>
      <c r="H118" s="8">
        <v>20.57</v>
      </c>
      <c r="I118" s="8">
        <v>9.8000000000000007</v>
      </c>
      <c r="J118" s="8">
        <v>11.2</v>
      </c>
      <c r="K118" s="8">
        <v>20.9</v>
      </c>
      <c r="M118" s="8">
        <v>7</v>
      </c>
      <c r="N118" s="8">
        <v>0</v>
      </c>
      <c r="O118" s="8">
        <v>2</v>
      </c>
      <c r="P118" s="8">
        <v>2</v>
      </c>
    </row>
    <row r="119" spans="1:16" ht="13.2">
      <c r="A119" s="8" t="s">
        <v>49</v>
      </c>
      <c r="B119" s="8">
        <v>2019</v>
      </c>
      <c r="C119" s="8">
        <v>10.8</v>
      </c>
      <c r="D119" s="8">
        <v>15.7</v>
      </c>
      <c r="E119" s="8">
        <v>6.2</v>
      </c>
      <c r="F119" s="8">
        <v>1019.3</v>
      </c>
      <c r="G119" s="8">
        <v>82.2</v>
      </c>
      <c r="H119" s="8">
        <v>38.35</v>
      </c>
      <c r="I119" s="8">
        <v>6.8</v>
      </c>
      <c r="J119" s="8">
        <v>9.5</v>
      </c>
      <c r="K119" s="8">
        <v>18.3</v>
      </c>
      <c r="M119" s="8">
        <v>12</v>
      </c>
      <c r="N119" s="8">
        <v>0</v>
      </c>
      <c r="O119" s="8">
        <v>1</v>
      </c>
      <c r="P119" s="8">
        <v>17</v>
      </c>
    </row>
    <row r="120" spans="1:16" ht="13.2">
      <c r="A120" s="8" t="s">
        <v>50</v>
      </c>
      <c r="B120" s="8">
        <v>2019</v>
      </c>
      <c r="C120" s="8">
        <v>5.3</v>
      </c>
      <c r="D120" s="8">
        <v>8.9</v>
      </c>
      <c r="E120" s="8">
        <v>1.9</v>
      </c>
      <c r="G120" s="8">
        <v>81</v>
      </c>
      <c r="H120" s="8">
        <v>43.17</v>
      </c>
      <c r="I120" s="8">
        <v>7.5</v>
      </c>
      <c r="J120" s="8">
        <v>15.1</v>
      </c>
      <c r="K120" s="8">
        <v>23.9</v>
      </c>
      <c r="M120" s="8">
        <v>9</v>
      </c>
      <c r="N120" s="8">
        <v>0</v>
      </c>
      <c r="O120" s="8">
        <v>0</v>
      </c>
      <c r="P120" s="8">
        <v>16</v>
      </c>
    </row>
    <row r="121" spans="1:16" ht="13.2">
      <c r="A121" s="8" t="s">
        <v>51</v>
      </c>
      <c r="B121" s="8">
        <v>2019</v>
      </c>
      <c r="C121" s="8">
        <v>3</v>
      </c>
      <c r="D121" s="8">
        <v>5.0999999999999996</v>
      </c>
      <c r="E121" s="8">
        <v>0.5</v>
      </c>
      <c r="G121" s="8">
        <v>90.7</v>
      </c>
      <c r="H121" s="8">
        <v>37.840000000000003</v>
      </c>
      <c r="I121" s="8">
        <v>6.5</v>
      </c>
      <c r="J121" s="8">
        <v>12.4</v>
      </c>
      <c r="K121" s="8">
        <v>19.600000000000001</v>
      </c>
      <c r="M121" s="8">
        <v>13</v>
      </c>
      <c r="N121" s="8">
        <v>4</v>
      </c>
      <c r="O121" s="8">
        <v>0</v>
      </c>
      <c r="P121" s="8">
        <v>14</v>
      </c>
    </row>
    <row r="122" spans="1:16" ht="13.2">
      <c r="A122" s="8" t="s">
        <v>40</v>
      </c>
      <c r="B122" s="8">
        <v>2020</v>
      </c>
      <c r="C122" s="8">
        <v>0.3</v>
      </c>
      <c r="D122" s="8">
        <v>3.1</v>
      </c>
      <c r="E122" s="8">
        <v>-2.4</v>
      </c>
      <c r="G122" s="8">
        <v>87.1</v>
      </c>
      <c r="H122" s="8">
        <v>16.25</v>
      </c>
      <c r="I122" s="8">
        <v>7.2</v>
      </c>
      <c r="J122" s="8">
        <v>12.4</v>
      </c>
      <c r="K122" s="8">
        <v>21</v>
      </c>
      <c r="M122" s="8">
        <v>11</v>
      </c>
      <c r="N122" s="8">
        <v>7</v>
      </c>
      <c r="O122" s="8">
        <v>0</v>
      </c>
      <c r="P122" s="8">
        <v>14</v>
      </c>
    </row>
    <row r="123" spans="1:16" ht="13.2">
      <c r="A123" s="8" t="s">
        <v>41</v>
      </c>
      <c r="B123" s="8">
        <v>2020</v>
      </c>
      <c r="C123" s="8">
        <v>1.4</v>
      </c>
      <c r="D123" s="8">
        <v>5.2</v>
      </c>
      <c r="E123" s="8">
        <v>-2.2000000000000002</v>
      </c>
      <c r="G123" s="8">
        <v>83</v>
      </c>
      <c r="H123" s="8">
        <v>67.06</v>
      </c>
      <c r="I123" s="8">
        <v>8.8000000000000007</v>
      </c>
      <c r="J123" s="8">
        <v>16.2</v>
      </c>
      <c r="K123" s="8">
        <v>26.9</v>
      </c>
      <c r="M123" s="8">
        <v>10</v>
      </c>
      <c r="N123" s="8">
        <v>6</v>
      </c>
      <c r="O123" s="8">
        <v>0</v>
      </c>
      <c r="P123" s="8">
        <v>5</v>
      </c>
    </row>
    <row r="124" spans="1:16" ht="13.2">
      <c r="A124" s="8" t="s">
        <v>42</v>
      </c>
      <c r="B124" s="8">
        <v>2020</v>
      </c>
      <c r="C124" s="8">
        <v>7.5</v>
      </c>
      <c r="D124" s="8">
        <v>13.6</v>
      </c>
      <c r="E124" s="8">
        <v>1.7</v>
      </c>
      <c r="F124" s="8">
        <v>1019.1</v>
      </c>
      <c r="G124" s="8">
        <v>57.8</v>
      </c>
      <c r="H124" s="8">
        <v>9.9</v>
      </c>
      <c r="I124" s="8">
        <v>9.8000000000000007</v>
      </c>
      <c r="J124" s="8">
        <v>15.7</v>
      </c>
      <c r="K124" s="8">
        <v>25.9</v>
      </c>
      <c r="M124" s="8">
        <v>5</v>
      </c>
      <c r="N124" s="8">
        <v>2</v>
      </c>
      <c r="O124" s="8">
        <v>0</v>
      </c>
      <c r="P124" s="8">
        <v>1</v>
      </c>
    </row>
    <row r="125" spans="1:16" ht="13.2">
      <c r="A125" s="8" t="s">
        <v>43</v>
      </c>
      <c r="B125" s="8">
        <v>2020</v>
      </c>
      <c r="C125" s="8">
        <v>9.9</v>
      </c>
      <c r="D125" s="8">
        <v>15.8</v>
      </c>
      <c r="E125" s="8">
        <v>1.6</v>
      </c>
      <c r="F125" s="8">
        <v>1016.4</v>
      </c>
      <c r="G125" s="8">
        <v>41.8</v>
      </c>
      <c r="H125" s="8">
        <v>5.08</v>
      </c>
      <c r="I125" s="8">
        <v>9.9</v>
      </c>
      <c r="J125" s="8">
        <v>16.600000000000001</v>
      </c>
      <c r="K125" s="8">
        <v>27</v>
      </c>
      <c r="M125" s="8">
        <v>5</v>
      </c>
      <c r="N125" s="8">
        <v>1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8">
        <v>15.1</v>
      </c>
      <c r="D126" s="8">
        <v>20</v>
      </c>
      <c r="E126" s="8">
        <v>8.8000000000000007</v>
      </c>
      <c r="F126" s="8">
        <v>1013.3</v>
      </c>
      <c r="G126" s="8">
        <v>61.4</v>
      </c>
      <c r="H126" s="8">
        <v>70.09</v>
      </c>
      <c r="I126" s="8">
        <v>9.8000000000000007</v>
      </c>
      <c r="J126" s="8">
        <v>13.8</v>
      </c>
      <c r="K126" s="8">
        <v>23.9</v>
      </c>
      <c r="M126" s="8">
        <v>15</v>
      </c>
      <c r="N126" s="8">
        <v>0</v>
      </c>
      <c r="O126" s="8">
        <v>5</v>
      </c>
      <c r="P126" s="8">
        <v>0</v>
      </c>
    </row>
    <row r="127" spans="1:16" ht="13.2">
      <c r="A127" s="8" t="s">
        <v>45</v>
      </c>
      <c r="B127" s="8">
        <v>2020</v>
      </c>
      <c r="C127" s="8">
        <v>22.7</v>
      </c>
      <c r="D127" s="8">
        <v>28.6</v>
      </c>
      <c r="E127" s="8">
        <v>16.3</v>
      </c>
      <c r="F127" s="8">
        <v>1010.8</v>
      </c>
      <c r="G127" s="8">
        <v>60.4</v>
      </c>
      <c r="H127" s="8">
        <v>83.81</v>
      </c>
      <c r="I127" s="8">
        <v>9.6999999999999993</v>
      </c>
      <c r="J127" s="8">
        <v>10.199999999999999</v>
      </c>
      <c r="K127" s="8">
        <v>21.1</v>
      </c>
      <c r="M127" s="8">
        <v>10</v>
      </c>
      <c r="N127" s="8">
        <v>0</v>
      </c>
      <c r="O127" s="8">
        <v>9</v>
      </c>
      <c r="P127" s="8">
        <v>1</v>
      </c>
    </row>
    <row r="128" spans="1:16" ht="13.2">
      <c r="A128" s="8" t="s">
        <v>46</v>
      </c>
      <c r="B128" s="8">
        <v>2020</v>
      </c>
      <c r="C128" s="8">
        <v>23.8</v>
      </c>
      <c r="D128" s="8">
        <v>30.2</v>
      </c>
      <c r="E128" s="8">
        <v>16.899999999999999</v>
      </c>
      <c r="G128" s="8">
        <v>51.9</v>
      </c>
      <c r="H128" s="8">
        <v>42.67</v>
      </c>
      <c r="I128" s="8">
        <v>9.9</v>
      </c>
      <c r="J128" s="8">
        <v>10.4</v>
      </c>
      <c r="K128" s="8">
        <v>20.2</v>
      </c>
      <c r="M128" s="8">
        <v>7</v>
      </c>
      <c r="N128" s="8">
        <v>0</v>
      </c>
      <c r="O128" s="8">
        <v>5</v>
      </c>
      <c r="P128" s="8">
        <v>0</v>
      </c>
    </row>
    <row r="129" spans="1:16" ht="13.2">
      <c r="A129" s="8" t="s">
        <v>47</v>
      </c>
      <c r="B129" s="8">
        <v>2020</v>
      </c>
      <c r="C129" s="8">
        <v>22.7</v>
      </c>
      <c r="D129" s="8">
        <v>29.7</v>
      </c>
      <c r="E129" s="8">
        <v>15</v>
      </c>
      <c r="G129" s="8">
        <v>46.6</v>
      </c>
      <c r="H129" s="8">
        <v>19.809999999999999</v>
      </c>
      <c r="I129" s="8">
        <v>10</v>
      </c>
      <c r="J129" s="8">
        <v>9.6999999999999993</v>
      </c>
      <c r="K129" s="8">
        <v>18.899999999999999</v>
      </c>
      <c r="M129" s="8">
        <v>4</v>
      </c>
      <c r="N129" s="8">
        <v>0</v>
      </c>
      <c r="O129" s="8">
        <v>3</v>
      </c>
      <c r="P129" s="8">
        <v>0</v>
      </c>
    </row>
    <row r="130" spans="1:16" ht="13.2">
      <c r="A130" s="8" t="s">
        <v>48</v>
      </c>
      <c r="B130" s="8">
        <v>2020</v>
      </c>
      <c r="C130" s="8">
        <v>20</v>
      </c>
      <c r="D130" s="8">
        <v>27.1</v>
      </c>
      <c r="E130" s="8">
        <v>13.2</v>
      </c>
      <c r="F130" s="8">
        <v>1023.4</v>
      </c>
      <c r="G130" s="8">
        <v>45.6</v>
      </c>
      <c r="H130" s="8">
        <v>22.34</v>
      </c>
      <c r="I130" s="8">
        <v>9.6999999999999993</v>
      </c>
      <c r="J130" s="8">
        <v>11.3</v>
      </c>
      <c r="K130" s="8">
        <v>19.8</v>
      </c>
      <c r="M130" s="8">
        <v>5</v>
      </c>
      <c r="N130" s="8">
        <v>0</v>
      </c>
      <c r="O130" s="8">
        <v>1</v>
      </c>
      <c r="P130" s="8">
        <v>2</v>
      </c>
    </row>
    <row r="131" spans="1:16" ht="13.2">
      <c r="A131" s="8" t="s">
        <v>49</v>
      </c>
      <c r="B131" s="8">
        <v>2020</v>
      </c>
      <c r="C131" s="8">
        <v>13.9</v>
      </c>
      <c r="D131" s="8">
        <v>19.2</v>
      </c>
      <c r="E131" s="8">
        <v>9.6</v>
      </c>
      <c r="G131" s="8">
        <v>73.3</v>
      </c>
      <c r="H131" s="8">
        <v>38.35</v>
      </c>
      <c r="I131" s="8">
        <v>8.4</v>
      </c>
      <c r="J131" s="8">
        <v>10.1</v>
      </c>
      <c r="K131" s="8">
        <v>18.899999999999999</v>
      </c>
      <c r="M131" s="8">
        <v>6</v>
      </c>
      <c r="N131" s="8">
        <v>0</v>
      </c>
      <c r="O131" s="8">
        <v>2</v>
      </c>
      <c r="P131" s="8">
        <v>9</v>
      </c>
    </row>
    <row r="132" spans="1:16" ht="13.2">
      <c r="A132" s="8" t="s">
        <v>50</v>
      </c>
      <c r="B132" s="8">
        <v>2020</v>
      </c>
      <c r="C132" s="8">
        <v>4.0999999999999996</v>
      </c>
      <c r="D132" s="8">
        <v>6.7</v>
      </c>
      <c r="E132" s="8">
        <v>1.4</v>
      </c>
      <c r="F132" s="8">
        <v>1024.8</v>
      </c>
      <c r="G132" s="8">
        <v>83.4</v>
      </c>
      <c r="H132" s="8">
        <v>16.510000000000002</v>
      </c>
      <c r="I132" s="8">
        <v>8.8000000000000007</v>
      </c>
      <c r="J132" s="8">
        <v>10.9</v>
      </c>
      <c r="K132" s="8">
        <v>17.899999999999999</v>
      </c>
      <c r="M132" s="8">
        <v>8</v>
      </c>
      <c r="N132" s="8">
        <v>2</v>
      </c>
      <c r="O132" s="8">
        <v>0</v>
      </c>
      <c r="P132" s="8">
        <v>2</v>
      </c>
    </row>
    <row r="133" spans="1:16" ht="13.2">
      <c r="A133" s="8" t="s">
        <v>51</v>
      </c>
      <c r="B133" s="8">
        <v>2020</v>
      </c>
      <c r="C133" s="8">
        <v>-0.7</v>
      </c>
      <c r="D133" s="8">
        <v>1.6</v>
      </c>
      <c r="E133" s="8">
        <v>-2.9</v>
      </c>
      <c r="F133" s="8">
        <v>1024.4000000000001</v>
      </c>
      <c r="G133" s="8">
        <v>84</v>
      </c>
      <c r="H133" s="8">
        <v>22.35</v>
      </c>
      <c r="I133" s="8">
        <v>8.3000000000000007</v>
      </c>
      <c r="J133" s="8">
        <v>14.8</v>
      </c>
      <c r="K133" s="8">
        <v>21.4</v>
      </c>
      <c r="M133" s="8">
        <v>10</v>
      </c>
      <c r="N133" s="8">
        <v>5</v>
      </c>
      <c r="O133" s="8">
        <v>0</v>
      </c>
      <c r="P133" s="8">
        <v>6</v>
      </c>
    </row>
    <row r="134" spans="1:16" ht="13.2">
      <c r="A134" s="8" t="s">
        <v>40</v>
      </c>
      <c r="B134" s="8">
        <v>2021</v>
      </c>
      <c r="C134" s="8">
        <v>-0.8</v>
      </c>
      <c r="D134" s="8">
        <v>1.9</v>
      </c>
      <c r="E134" s="8">
        <v>-4.0999999999999996</v>
      </c>
      <c r="F134" s="8">
        <v>1015.9</v>
      </c>
      <c r="G134" s="8">
        <v>87.5</v>
      </c>
      <c r="H134" s="8">
        <v>80.510000000000005</v>
      </c>
      <c r="I134" s="8">
        <v>7.6</v>
      </c>
      <c r="J134" s="8">
        <v>12</v>
      </c>
      <c r="K134" s="8">
        <v>21.5</v>
      </c>
      <c r="M134" s="8">
        <v>13</v>
      </c>
      <c r="N134" s="8">
        <v>9</v>
      </c>
      <c r="O134" s="8">
        <v>0</v>
      </c>
      <c r="P134" s="8">
        <v>9</v>
      </c>
    </row>
    <row r="135" spans="1:16" ht="13.2">
      <c r="A135" s="8" t="s">
        <v>41</v>
      </c>
      <c r="B135" s="8">
        <v>2021</v>
      </c>
      <c r="C135" s="8">
        <v>-2.6</v>
      </c>
      <c r="D135" s="8">
        <v>0.7</v>
      </c>
      <c r="E135" s="8">
        <v>-6</v>
      </c>
      <c r="G135" s="8">
        <v>81.2</v>
      </c>
      <c r="H135" s="8">
        <v>22.34</v>
      </c>
      <c r="I135" s="8">
        <v>7.7</v>
      </c>
      <c r="J135" s="8">
        <v>14.1</v>
      </c>
      <c r="K135" s="8">
        <v>22.3</v>
      </c>
      <c r="M135" s="8">
        <v>10</v>
      </c>
      <c r="N135" s="8">
        <v>6</v>
      </c>
      <c r="O135" s="8">
        <v>0</v>
      </c>
      <c r="P135" s="8">
        <v>5</v>
      </c>
    </row>
    <row r="136" spans="1:16" ht="13.2">
      <c r="A136" s="8" t="s">
        <v>42</v>
      </c>
      <c r="B136" s="8">
        <v>2021</v>
      </c>
      <c r="C136" s="8">
        <v>2.5</v>
      </c>
      <c r="D136" s="8">
        <v>7</v>
      </c>
      <c r="E136" s="8">
        <v>-1.9</v>
      </c>
      <c r="G136" s="8">
        <v>73.5</v>
      </c>
      <c r="H136" s="8">
        <v>42.17</v>
      </c>
      <c r="I136" s="8">
        <v>8.6</v>
      </c>
      <c r="J136" s="8">
        <v>13.2</v>
      </c>
      <c r="K136" s="8">
        <v>22.4</v>
      </c>
      <c r="M136" s="8">
        <v>10</v>
      </c>
      <c r="N136" s="8">
        <v>9</v>
      </c>
      <c r="O136" s="8">
        <v>1</v>
      </c>
      <c r="P136" s="8">
        <v>4</v>
      </c>
    </row>
    <row r="137" spans="1:16" ht="13.2">
      <c r="A137" s="8" t="s">
        <v>43</v>
      </c>
      <c r="B137" s="8">
        <v>2021</v>
      </c>
      <c r="C137" s="8">
        <v>8.5</v>
      </c>
      <c r="D137" s="8">
        <v>13.6</v>
      </c>
      <c r="E137" s="8">
        <v>3</v>
      </c>
      <c r="G137" s="8">
        <v>68.8</v>
      </c>
      <c r="H137" s="8">
        <v>64.010000000000005</v>
      </c>
      <c r="I137" s="8">
        <v>8.9</v>
      </c>
      <c r="J137" s="8">
        <v>11.6</v>
      </c>
      <c r="K137" s="8">
        <v>21.6</v>
      </c>
      <c r="M137" s="8">
        <v>15</v>
      </c>
      <c r="N137" s="8">
        <v>0</v>
      </c>
      <c r="O137" s="8">
        <v>1</v>
      </c>
      <c r="P137" s="8">
        <v>6</v>
      </c>
    </row>
    <row r="138" spans="1:16" ht="13.2">
      <c r="A138" s="8" t="s">
        <v>44</v>
      </c>
      <c r="B138" s="8">
        <v>2021</v>
      </c>
      <c r="C138" s="8">
        <v>16.399999999999999</v>
      </c>
      <c r="D138" s="8">
        <v>22</v>
      </c>
      <c r="E138" s="8">
        <v>10.1</v>
      </c>
      <c r="G138" s="8">
        <v>62.2</v>
      </c>
      <c r="H138" s="8">
        <v>40.380000000000003</v>
      </c>
      <c r="I138" s="8">
        <v>9.6999999999999993</v>
      </c>
      <c r="J138" s="8">
        <v>12.5</v>
      </c>
      <c r="K138" s="8">
        <v>24.5</v>
      </c>
      <c r="M138" s="8">
        <v>12</v>
      </c>
      <c r="N138" s="8">
        <v>0</v>
      </c>
      <c r="O138" s="8">
        <v>4</v>
      </c>
      <c r="P138" s="8">
        <v>1</v>
      </c>
    </row>
    <row r="139" spans="1:16" ht="13.2">
      <c r="A139" s="8" t="s">
        <v>45</v>
      </c>
      <c r="B139" s="8">
        <v>2021</v>
      </c>
      <c r="C139" s="8">
        <v>20.7</v>
      </c>
      <c r="D139" s="8">
        <v>25.8</v>
      </c>
      <c r="E139" s="8">
        <v>15.9</v>
      </c>
      <c r="G139" s="8">
        <v>72.400000000000006</v>
      </c>
      <c r="H139" s="8">
        <v>234.44</v>
      </c>
      <c r="I139" s="8">
        <v>9.1</v>
      </c>
      <c r="J139" s="8">
        <v>9.9</v>
      </c>
      <c r="K139" s="8">
        <v>21.5</v>
      </c>
      <c r="M139" s="8">
        <v>18</v>
      </c>
      <c r="N139" s="8">
        <v>0</v>
      </c>
      <c r="O139" s="8">
        <v>14</v>
      </c>
      <c r="P139" s="8">
        <v>4</v>
      </c>
    </row>
    <row r="140" spans="1:16" ht="13.2">
      <c r="A140" s="8" t="s">
        <v>46</v>
      </c>
      <c r="B140" s="8">
        <v>2021</v>
      </c>
      <c r="C140" s="8">
        <v>24.8</v>
      </c>
      <c r="D140" s="8">
        <v>30.7</v>
      </c>
      <c r="E140" s="8">
        <v>18.5</v>
      </c>
      <c r="G140" s="8">
        <v>60.9</v>
      </c>
      <c r="H140" s="8">
        <v>57.14</v>
      </c>
      <c r="I140" s="8">
        <v>9.9</v>
      </c>
      <c r="J140" s="8">
        <v>10.5</v>
      </c>
      <c r="K140" s="8">
        <v>18.899999999999999</v>
      </c>
      <c r="M140" s="8">
        <v>11</v>
      </c>
      <c r="N140" s="8">
        <v>0</v>
      </c>
      <c r="O140" s="8">
        <v>8</v>
      </c>
      <c r="P140" s="8">
        <v>0</v>
      </c>
    </row>
    <row r="141" spans="1:16" ht="13.2">
      <c r="A141" s="8" t="s">
        <v>47</v>
      </c>
      <c r="B141" s="8">
        <v>2021</v>
      </c>
      <c r="C141" s="8">
        <v>23.9</v>
      </c>
      <c r="D141" s="8">
        <v>30</v>
      </c>
      <c r="E141" s="8">
        <v>17.899999999999999</v>
      </c>
      <c r="G141" s="8">
        <v>60.8</v>
      </c>
      <c r="H141" s="8">
        <v>63.75</v>
      </c>
      <c r="I141" s="8">
        <v>9.8000000000000007</v>
      </c>
      <c r="J141" s="8">
        <v>9.6</v>
      </c>
      <c r="K141" s="8">
        <v>19.399999999999999</v>
      </c>
      <c r="M141" s="8">
        <v>7</v>
      </c>
      <c r="N141" s="8">
        <v>0</v>
      </c>
      <c r="O141" s="8">
        <v>5</v>
      </c>
      <c r="P141" s="8">
        <v>0</v>
      </c>
    </row>
    <row r="142" spans="1:16" ht="13.2">
      <c r="A142" s="8" t="s">
        <v>48</v>
      </c>
      <c r="B142" s="8">
        <v>2021</v>
      </c>
      <c r="C142" s="8">
        <v>14.7</v>
      </c>
      <c r="D142" s="8">
        <v>20.9</v>
      </c>
      <c r="E142" s="8">
        <v>8</v>
      </c>
      <c r="G142" s="8">
        <v>58.4</v>
      </c>
      <c r="H142" s="8">
        <v>19.8</v>
      </c>
      <c r="I142" s="8">
        <v>9.6999999999999993</v>
      </c>
      <c r="J142" s="8">
        <v>10.1</v>
      </c>
      <c r="K142" s="8">
        <v>19.3</v>
      </c>
      <c r="M142" s="8">
        <v>11</v>
      </c>
      <c r="N142" s="8">
        <v>0</v>
      </c>
      <c r="O142" s="8">
        <v>0</v>
      </c>
      <c r="P142" s="8">
        <v>3</v>
      </c>
    </row>
    <row r="143" spans="1:16" ht="13.2">
      <c r="A143" s="8" t="s">
        <v>49</v>
      </c>
      <c r="B143" s="8">
        <v>2021</v>
      </c>
      <c r="C143" s="8">
        <v>9.3000000000000007</v>
      </c>
      <c r="D143" s="8">
        <v>15</v>
      </c>
      <c r="E143" s="8">
        <v>3.8</v>
      </c>
      <c r="G143" s="8">
        <v>58.8</v>
      </c>
      <c r="H143" s="8">
        <v>3.05</v>
      </c>
      <c r="I143" s="8">
        <v>9.6</v>
      </c>
      <c r="J143" s="8">
        <v>12.1</v>
      </c>
      <c r="K143" s="8">
        <v>20.100000000000001</v>
      </c>
      <c r="M143" s="8">
        <v>7</v>
      </c>
      <c r="N143" s="8">
        <v>0</v>
      </c>
      <c r="O143" s="8">
        <v>0</v>
      </c>
      <c r="P143" s="8">
        <v>1</v>
      </c>
    </row>
    <row r="144" spans="1:16" ht="13.2">
      <c r="A144" s="8" t="s">
        <v>50</v>
      </c>
      <c r="B144" s="8">
        <v>2021</v>
      </c>
      <c r="C144" s="8">
        <v>5</v>
      </c>
      <c r="D144" s="8">
        <v>9.1999999999999993</v>
      </c>
      <c r="E144" s="8">
        <v>0.6</v>
      </c>
      <c r="G144" s="8">
        <v>82.6</v>
      </c>
      <c r="H144" s="8">
        <v>44.2</v>
      </c>
      <c r="I144" s="8">
        <v>7.7</v>
      </c>
      <c r="J144" s="8">
        <v>11.3</v>
      </c>
      <c r="K144" s="8">
        <v>19.899999999999999</v>
      </c>
      <c r="M144" s="8">
        <v>12</v>
      </c>
      <c r="N144" s="8">
        <v>0</v>
      </c>
      <c r="O144" s="8">
        <v>1</v>
      </c>
      <c r="P144" s="8">
        <v>9</v>
      </c>
    </row>
    <row r="145" spans="1:16" ht="13.2">
      <c r="A145" s="8" t="s">
        <v>51</v>
      </c>
      <c r="B145" s="8">
        <v>2021</v>
      </c>
      <c r="C145" s="8">
        <v>0.2</v>
      </c>
      <c r="D145" s="8">
        <v>2.8</v>
      </c>
      <c r="E145" s="8">
        <v>-2.6</v>
      </c>
      <c r="G145" s="8">
        <v>89.3</v>
      </c>
      <c r="H145" s="8">
        <v>46.47</v>
      </c>
      <c r="I145" s="8">
        <v>7.7</v>
      </c>
      <c r="J145" s="8">
        <v>13.4</v>
      </c>
      <c r="K145" s="8">
        <v>23</v>
      </c>
      <c r="M145" s="8">
        <v>19</v>
      </c>
      <c r="N145" s="8">
        <v>15</v>
      </c>
      <c r="O145" s="8">
        <v>0</v>
      </c>
      <c r="P145" s="8">
        <v>8</v>
      </c>
    </row>
    <row r="146" spans="1:16" ht="13.2">
      <c r="A146" s="8" t="s">
        <v>40</v>
      </c>
      <c r="B146" s="8">
        <v>2022</v>
      </c>
      <c r="C146" s="8">
        <v>-2</v>
      </c>
      <c r="D146" s="8">
        <v>0.8</v>
      </c>
      <c r="E146" s="8">
        <v>-5.9</v>
      </c>
      <c r="G146" s="8">
        <v>86</v>
      </c>
      <c r="H146" s="8">
        <v>13.98</v>
      </c>
      <c r="I146" s="8">
        <v>7.9</v>
      </c>
      <c r="J146" s="8">
        <v>16.2</v>
      </c>
      <c r="K146" s="8">
        <v>26.6</v>
      </c>
      <c r="M146" s="8">
        <v>16</v>
      </c>
      <c r="N146" s="8">
        <v>22</v>
      </c>
      <c r="O146" s="8">
        <v>0</v>
      </c>
      <c r="P146" s="8">
        <v>7</v>
      </c>
    </row>
    <row r="147" spans="1:16" ht="13.2">
      <c r="A147" s="8" t="s">
        <v>41</v>
      </c>
      <c r="B147" s="8">
        <v>2022</v>
      </c>
      <c r="C147" s="8">
        <v>2.2000000000000002</v>
      </c>
      <c r="D147" s="8">
        <v>6</v>
      </c>
      <c r="E147" s="8">
        <v>-1.6</v>
      </c>
      <c r="F147" s="8">
        <v>1025.5999999999999</v>
      </c>
      <c r="G147" s="8">
        <v>79.7</v>
      </c>
      <c r="H147" s="8">
        <v>14.48</v>
      </c>
      <c r="I147" s="8">
        <v>7.7</v>
      </c>
      <c r="J147" s="8">
        <v>11.7</v>
      </c>
      <c r="K147" s="8">
        <v>22.9</v>
      </c>
      <c r="M147" s="8">
        <v>10</v>
      </c>
      <c r="N147" s="8">
        <v>7</v>
      </c>
      <c r="O147" s="8">
        <v>0</v>
      </c>
      <c r="P147" s="8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/>
  </sheetViews>
  <sheetFormatPr defaultColWidth="12.6640625" defaultRowHeight="15.75" customHeight="1"/>
  <cols>
    <col min="1" max="1" width="9.109375" customWidth="1"/>
    <col min="2" max="2" width="4.77734375" customWidth="1"/>
    <col min="3" max="5" width="3.88671875" customWidth="1"/>
    <col min="6" max="7" width="4.21875" customWidth="1"/>
    <col min="8" max="8" width="5.109375" customWidth="1"/>
    <col min="9" max="9" width="3.33203125" customWidth="1"/>
    <col min="10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-3</v>
      </c>
      <c r="D2" s="8">
        <v>-0.2</v>
      </c>
      <c r="E2" s="8">
        <v>-6.5</v>
      </c>
      <c r="G2" s="8">
        <v>89.1</v>
      </c>
      <c r="H2" s="8">
        <v>70.62</v>
      </c>
      <c r="I2" s="8">
        <v>6.3</v>
      </c>
      <c r="J2" s="8">
        <v>17.8</v>
      </c>
      <c r="K2" s="8">
        <v>28.9</v>
      </c>
      <c r="M2" s="8">
        <v>13</v>
      </c>
      <c r="N2" s="8">
        <v>17</v>
      </c>
      <c r="O2" s="8">
        <v>0</v>
      </c>
      <c r="P2" s="8">
        <v>12</v>
      </c>
    </row>
    <row r="3" spans="1:16" ht="15.75" customHeight="1">
      <c r="A3" s="8" t="s">
        <v>41</v>
      </c>
      <c r="B3" s="8">
        <v>2010</v>
      </c>
      <c r="C3" s="8">
        <v>-0.3</v>
      </c>
      <c r="D3" s="8">
        <v>2.2999999999999998</v>
      </c>
      <c r="E3" s="8">
        <v>-2.7</v>
      </c>
      <c r="G3" s="8">
        <v>90</v>
      </c>
      <c r="H3" s="8">
        <v>81.03</v>
      </c>
      <c r="I3" s="8">
        <v>5.6</v>
      </c>
      <c r="J3" s="8">
        <v>17.7</v>
      </c>
      <c r="K3" s="8">
        <v>30.4</v>
      </c>
      <c r="M3" s="8">
        <v>11</v>
      </c>
      <c r="N3" s="8">
        <v>13</v>
      </c>
      <c r="O3" s="8">
        <v>0</v>
      </c>
      <c r="P3" s="8">
        <v>12</v>
      </c>
    </row>
    <row r="4" spans="1:16" ht="15.75" customHeight="1">
      <c r="A4" s="8" t="s">
        <v>42</v>
      </c>
      <c r="B4" s="8">
        <v>2010</v>
      </c>
      <c r="C4" s="8">
        <v>3.8</v>
      </c>
      <c r="D4" s="8">
        <v>7.9</v>
      </c>
      <c r="E4" s="8">
        <v>-0.1</v>
      </c>
      <c r="G4" s="8">
        <v>76</v>
      </c>
      <c r="H4" s="8">
        <v>18.79</v>
      </c>
      <c r="I4" s="8">
        <v>8.3000000000000007</v>
      </c>
      <c r="J4" s="8">
        <v>15.7</v>
      </c>
      <c r="K4" s="8">
        <v>27.8</v>
      </c>
      <c r="M4" s="8">
        <v>14</v>
      </c>
      <c r="N4" s="8">
        <v>10</v>
      </c>
      <c r="O4" s="8">
        <v>0</v>
      </c>
      <c r="P4" s="8">
        <v>7</v>
      </c>
    </row>
    <row r="5" spans="1:16" ht="15.75" customHeight="1">
      <c r="A5" s="8" t="s">
        <v>43</v>
      </c>
      <c r="B5" s="8">
        <v>2010</v>
      </c>
      <c r="C5" s="8">
        <v>10.4</v>
      </c>
      <c r="D5" s="8">
        <v>14.6</v>
      </c>
      <c r="E5" s="8">
        <v>5.2</v>
      </c>
      <c r="G5" s="8">
        <v>68.3</v>
      </c>
      <c r="H5" s="8">
        <v>49.29</v>
      </c>
      <c r="I5" s="8">
        <v>8.1</v>
      </c>
      <c r="J5" s="8">
        <v>12</v>
      </c>
      <c r="K5" s="8">
        <v>25.5</v>
      </c>
      <c r="M5" s="8">
        <v>10</v>
      </c>
      <c r="N5" s="8">
        <v>0</v>
      </c>
      <c r="O5" s="8">
        <v>1</v>
      </c>
      <c r="P5" s="8">
        <v>14</v>
      </c>
    </row>
    <row r="6" spans="1:16" ht="15.75" customHeight="1">
      <c r="A6" s="8" t="s">
        <v>44</v>
      </c>
      <c r="B6" s="8">
        <v>2010</v>
      </c>
      <c r="C6" s="8">
        <v>16.600000000000001</v>
      </c>
      <c r="D6" s="8">
        <v>21.1</v>
      </c>
      <c r="E6" s="8">
        <v>11.8</v>
      </c>
      <c r="G6" s="8">
        <v>78.3</v>
      </c>
      <c r="H6" s="8">
        <v>66.040000000000006</v>
      </c>
      <c r="I6" s="8">
        <v>8.4</v>
      </c>
      <c r="J6" s="8">
        <v>11.3</v>
      </c>
      <c r="K6" s="8">
        <v>24</v>
      </c>
      <c r="M6" s="8">
        <v>19</v>
      </c>
      <c r="N6" s="8">
        <v>0</v>
      </c>
      <c r="O6" s="8">
        <v>12</v>
      </c>
      <c r="P6" s="8">
        <v>9</v>
      </c>
    </row>
    <row r="7" spans="1:16" ht="15.75" customHeight="1">
      <c r="A7" s="8" t="s">
        <v>45</v>
      </c>
      <c r="B7" s="8">
        <v>2010</v>
      </c>
      <c r="C7" s="8">
        <v>21.8</v>
      </c>
      <c r="D7" s="8">
        <v>26.3</v>
      </c>
      <c r="E7" s="8">
        <v>16.2</v>
      </c>
      <c r="G7" s="8">
        <v>70.5</v>
      </c>
      <c r="H7" s="8">
        <v>49.27</v>
      </c>
      <c r="I7" s="8">
        <v>9.9</v>
      </c>
      <c r="J7" s="8">
        <v>12.4</v>
      </c>
      <c r="K7" s="8">
        <v>23</v>
      </c>
      <c r="M7" s="8">
        <v>11</v>
      </c>
      <c r="N7" s="8">
        <v>0</v>
      </c>
      <c r="O7" s="8">
        <v>6</v>
      </c>
      <c r="P7" s="8">
        <v>4</v>
      </c>
    </row>
    <row r="8" spans="1:16" ht="15.75" customHeight="1">
      <c r="A8" s="8" t="s">
        <v>46</v>
      </c>
      <c r="B8" s="8">
        <v>2010</v>
      </c>
      <c r="C8" s="8">
        <v>24.4</v>
      </c>
      <c r="D8" s="8">
        <v>29.9</v>
      </c>
      <c r="E8" s="8">
        <v>18.5</v>
      </c>
      <c r="G8" s="8">
        <v>67.2</v>
      </c>
      <c r="H8" s="8">
        <v>60.97</v>
      </c>
      <c r="I8" s="8">
        <v>10</v>
      </c>
      <c r="J8" s="8">
        <v>10.7</v>
      </c>
      <c r="K8" s="8">
        <v>22.8</v>
      </c>
      <c r="M8" s="8">
        <v>12</v>
      </c>
      <c r="N8" s="8">
        <v>0</v>
      </c>
      <c r="O8" s="8">
        <v>15</v>
      </c>
      <c r="P8" s="8">
        <v>1</v>
      </c>
    </row>
    <row r="9" spans="1:16" ht="15.75" customHeight="1">
      <c r="A9" s="8" t="s">
        <v>47</v>
      </c>
      <c r="B9" s="8">
        <v>2010</v>
      </c>
      <c r="C9" s="8">
        <v>26</v>
      </c>
      <c r="D9" s="8">
        <v>32.1</v>
      </c>
      <c r="E9" s="8">
        <v>19.8</v>
      </c>
      <c r="G9" s="8">
        <v>56.3</v>
      </c>
      <c r="H9" s="8">
        <v>35.56</v>
      </c>
      <c r="I9" s="8">
        <v>9.6</v>
      </c>
      <c r="J9" s="8">
        <v>11.9</v>
      </c>
      <c r="K9" s="8">
        <v>22.7</v>
      </c>
      <c r="M9" s="8">
        <v>3</v>
      </c>
      <c r="N9" s="8">
        <v>0</v>
      </c>
      <c r="O9" s="8">
        <v>4</v>
      </c>
      <c r="P9" s="8">
        <v>3</v>
      </c>
    </row>
    <row r="10" spans="1:16" ht="15.75" customHeight="1">
      <c r="A10" s="8" t="s">
        <v>48</v>
      </c>
      <c r="B10" s="8">
        <v>2010</v>
      </c>
      <c r="C10" s="8">
        <v>17.3</v>
      </c>
      <c r="D10" s="8">
        <v>22.1</v>
      </c>
      <c r="E10" s="8">
        <v>12.2</v>
      </c>
      <c r="G10" s="8">
        <v>71.400000000000006</v>
      </c>
      <c r="H10" s="8">
        <v>105.92</v>
      </c>
      <c r="I10" s="8">
        <v>9.8000000000000007</v>
      </c>
      <c r="J10" s="8">
        <v>12.9</v>
      </c>
      <c r="K10" s="8">
        <v>25.4</v>
      </c>
      <c r="M10" s="8">
        <v>10</v>
      </c>
      <c r="N10" s="8">
        <v>0</v>
      </c>
      <c r="O10" s="8">
        <v>2</v>
      </c>
      <c r="P10" s="8">
        <v>3</v>
      </c>
    </row>
    <row r="11" spans="1:16" ht="15.75" customHeight="1">
      <c r="A11" s="8" t="s">
        <v>49</v>
      </c>
      <c r="B11" s="8">
        <v>2010</v>
      </c>
      <c r="C11" s="8">
        <v>8.8000000000000007</v>
      </c>
      <c r="D11" s="8">
        <v>13.1</v>
      </c>
      <c r="E11" s="8">
        <v>4.5</v>
      </c>
      <c r="G11" s="8">
        <v>76.8</v>
      </c>
      <c r="H11" s="8">
        <v>80.760000000000005</v>
      </c>
      <c r="I11" s="8">
        <v>8.9</v>
      </c>
      <c r="J11" s="8">
        <v>14.4</v>
      </c>
      <c r="K11" s="8">
        <v>15.6</v>
      </c>
      <c r="M11" s="8">
        <v>11</v>
      </c>
      <c r="N11" s="8">
        <v>0</v>
      </c>
      <c r="O11" s="8">
        <v>0</v>
      </c>
      <c r="P11" s="8">
        <v>5</v>
      </c>
    </row>
    <row r="12" spans="1:16" ht="15.75" customHeight="1">
      <c r="A12" s="8" t="s">
        <v>50</v>
      </c>
      <c r="B12" s="8">
        <v>2010</v>
      </c>
      <c r="C12" s="8">
        <v>11.2</v>
      </c>
      <c r="D12" s="8">
        <v>15.3</v>
      </c>
      <c r="E12" s="8">
        <v>6.8</v>
      </c>
      <c r="G12" s="8">
        <v>83.7</v>
      </c>
      <c r="H12" s="8">
        <v>30.23</v>
      </c>
      <c r="I12" s="8">
        <v>6.1</v>
      </c>
      <c r="J12" s="8">
        <v>14.3</v>
      </c>
      <c r="K12" s="8">
        <v>27.2</v>
      </c>
      <c r="M12" s="8">
        <v>10</v>
      </c>
      <c r="N12" s="8">
        <v>0</v>
      </c>
      <c r="O12" s="8">
        <v>4</v>
      </c>
      <c r="P12" s="8">
        <v>12</v>
      </c>
    </row>
    <row r="13" spans="1:16" ht="15.75" customHeight="1">
      <c r="A13" s="8" t="s">
        <v>51</v>
      </c>
      <c r="B13" s="8">
        <v>2010</v>
      </c>
      <c r="C13" s="8">
        <v>0.6</v>
      </c>
      <c r="D13" s="8">
        <v>5</v>
      </c>
      <c r="E13" s="8">
        <v>-3.5</v>
      </c>
      <c r="G13" s="8">
        <v>87.4</v>
      </c>
      <c r="H13" s="8">
        <v>57.14</v>
      </c>
      <c r="I13" s="8">
        <v>5.9</v>
      </c>
      <c r="J13" s="8">
        <v>15.3</v>
      </c>
      <c r="K13" s="8">
        <v>26.2</v>
      </c>
      <c r="M13" s="8">
        <v>12</v>
      </c>
      <c r="N13" s="8">
        <v>11</v>
      </c>
      <c r="O13" s="8">
        <v>0</v>
      </c>
      <c r="P13" s="8">
        <v>13</v>
      </c>
    </row>
    <row r="14" spans="1:16" ht="15.75" customHeight="1">
      <c r="A14" s="8" t="s">
        <v>40</v>
      </c>
      <c r="B14" s="8">
        <v>2011</v>
      </c>
      <c r="C14" s="8">
        <v>-0.9</v>
      </c>
      <c r="D14" s="8">
        <v>2.4</v>
      </c>
      <c r="E14" s="8">
        <v>-4.3</v>
      </c>
      <c r="G14" s="8">
        <v>90.3</v>
      </c>
      <c r="H14" s="8">
        <v>64.27</v>
      </c>
      <c r="I14" s="8">
        <v>4.2</v>
      </c>
      <c r="J14" s="8">
        <v>11.5</v>
      </c>
      <c r="K14" s="8">
        <v>20.7</v>
      </c>
      <c r="M14" s="8">
        <v>15</v>
      </c>
      <c r="N14" s="8">
        <v>9</v>
      </c>
      <c r="O14" s="8">
        <v>0</v>
      </c>
      <c r="P14" s="8">
        <v>18</v>
      </c>
    </row>
    <row r="15" spans="1:16" ht="15.75" customHeight="1">
      <c r="A15" s="8" t="s">
        <v>41</v>
      </c>
      <c r="B15" s="8">
        <v>2011</v>
      </c>
      <c r="C15" s="8">
        <v>-2.8</v>
      </c>
      <c r="D15" s="8">
        <v>0.7</v>
      </c>
      <c r="E15" s="8">
        <v>-6.5</v>
      </c>
      <c r="G15" s="8">
        <v>76.3</v>
      </c>
      <c r="H15" s="8">
        <v>11.69</v>
      </c>
      <c r="I15" s="8">
        <v>8.1</v>
      </c>
      <c r="J15" s="8">
        <v>18.399999999999999</v>
      </c>
      <c r="K15" s="8">
        <v>31</v>
      </c>
      <c r="M15" s="8">
        <v>2</v>
      </c>
      <c r="N15" s="8">
        <v>14</v>
      </c>
      <c r="O15" s="8">
        <v>0</v>
      </c>
      <c r="P15" s="8">
        <v>2</v>
      </c>
    </row>
    <row r="16" spans="1:16" ht="15.75" customHeight="1">
      <c r="A16" s="8" t="s">
        <v>42</v>
      </c>
      <c r="B16" s="8">
        <v>2011</v>
      </c>
      <c r="C16" s="8">
        <v>3</v>
      </c>
      <c r="D16" s="8">
        <v>8</v>
      </c>
      <c r="E16" s="8">
        <v>-2</v>
      </c>
      <c r="G16" s="8">
        <v>70.7</v>
      </c>
      <c r="H16" s="8">
        <v>5.08</v>
      </c>
      <c r="I16" s="8">
        <v>7.9</v>
      </c>
      <c r="J16" s="8">
        <v>15.5</v>
      </c>
      <c r="K16" s="8">
        <v>27.2</v>
      </c>
      <c r="M16" s="8">
        <v>7</v>
      </c>
      <c r="N16" s="8">
        <v>4</v>
      </c>
      <c r="O16" s="8">
        <v>0</v>
      </c>
      <c r="P16" s="8">
        <v>7</v>
      </c>
    </row>
    <row r="17" spans="1:16" ht="15.75" customHeight="1">
      <c r="A17" s="8" t="s">
        <v>43</v>
      </c>
      <c r="B17" s="8">
        <v>2011</v>
      </c>
      <c r="C17" s="8">
        <v>9.8000000000000007</v>
      </c>
      <c r="D17" s="8">
        <v>14.7</v>
      </c>
      <c r="E17" s="8">
        <v>4.4000000000000004</v>
      </c>
      <c r="G17" s="8">
        <v>65.599999999999994</v>
      </c>
      <c r="H17" s="8">
        <v>46.48</v>
      </c>
      <c r="I17" s="8">
        <v>9.6999999999999993</v>
      </c>
      <c r="J17" s="8">
        <v>15.1</v>
      </c>
      <c r="K17" s="8">
        <v>29.3</v>
      </c>
      <c r="M17" s="8">
        <v>14</v>
      </c>
      <c r="N17" s="8">
        <v>1</v>
      </c>
      <c r="O17" s="8">
        <v>1</v>
      </c>
      <c r="P17" s="8">
        <v>4</v>
      </c>
    </row>
    <row r="18" spans="1:16" ht="15.75" customHeight="1">
      <c r="A18" s="8" t="s">
        <v>44</v>
      </c>
      <c r="B18" s="8">
        <v>2011</v>
      </c>
      <c r="C18" s="8">
        <v>16.5</v>
      </c>
      <c r="D18" s="8">
        <v>21.8</v>
      </c>
      <c r="E18" s="8">
        <v>10.3</v>
      </c>
      <c r="G18" s="8">
        <v>68.400000000000006</v>
      </c>
      <c r="H18" s="8">
        <v>12.2</v>
      </c>
      <c r="I18" s="8">
        <v>9.6999999999999993</v>
      </c>
      <c r="J18" s="8">
        <v>12.1</v>
      </c>
      <c r="K18" s="8">
        <v>24.4</v>
      </c>
      <c r="M18" s="8">
        <v>15</v>
      </c>
      <c r="N18" s="8">
        <v>0</v>
      </c>
      <c r="O18" s="8">
        <v>8</v>
      </c>
      <c r="P18" s="8">
        <v>3</v>
      </c>
    </row>
    <row r="19" spans="1:16" ht="15.75" customHeight="1">
      <c r="A19" s="8" t="s">
        <v>45</v>
      </c>
      <c r="B19" s="8">
        <v>2011</v>
      </c>
      <c r="C19" s="8">
        <v>20.6</v>
      </c>
      <c r="D19" s="8">
        <v>25.9</v>
      </c>
      <c r="E19" s="8">
        <v>15</v>
      </c>
      <c r="G19" s="8">
        <v>67.3</v>
      </c>
      <c r="H19" s="8">
        <v>71.89</v>
      </c>
      <c r="I19" s="8">
        <v>10.5</v>
      </c>
      <c r="J19" s="8">
        <v>13.5</v>
      </c>
      <c r="K19" s="8">
        <v>26.5</v>
      </c>
      <c r="M19" s="8">
        <v>12</v>
      </c>
      <c r="N19" s="8">
        <v>0</v>
      </c>
      <c r="O19" s="8">
        <v>8</v>
      </c>
      <c r="P19" s="8">
        <v>4</v>
      </c>
    </row>
    <row r="20" spans="1:16" ht="15.75" customHeight="1">
      <c r="A20" s="8" t="s">
        <v>46</v>
      </c>
      <c r="B20" s="8">
        <v>2011</v>
      </c>
      <c r="C20" s="8">
        <v>23.7</v>
      </c>
      <c r="D20" s="8">
        <v>28.7</v>
      </c>
      <c r="E20" s="8">
        <v>18</v>
      </c>
      <c r="G20" s="8">
        <v>67.900000000000006</v>
      </c>
      <c r="H20" s="8">
        <v>29.71</v>
      </c>
      <c r="I20" s="8">
        <v>9.8000000000000007</v>
      </c>
      <c r="J20" s="8">
        <v>10.4</v>
      </c>
      <c r="K20" s="8">
        <v>21.9</v>
      </c>
      <c r="M20" s="8">
        <v>7</v>
      </c>
      <c r="N20" s="8">
        <v>0</v>
      </c>
      <c r="O20" s="8">
        <v>6</v>
      </c>
      <c r="P20" s="8">
        <v>9</v>
      </c>
    </row>
    <row r="21" spans="1:16" ht="15.75" customHeight="1">
      <c r="A21" s="8" t="s">
        <v>47</v>
      </c>
      <c r="B21" s="8">
        <v>2011</v>
      </c>
      <c r="C21" s="8">
        <v>22.2</v>
      </c>
      <c r="D21" s="8">
        <v>28.7</v>
      </c>
      <c r="E21" s="8">
        <v>15.5</v>
      </c>
      <c r="G21" s="8">
        <v>56.7</v>
      </c>
      <c r="H21" s="8">
        <v>18.03</v>
      </c>
      <c r="I21" s="8">
        <v>10.6</v>
      </c>
      <c r="J21" s="8">
        <v>13.6</v>
      </c>
      <c r="K21" s="8">
        <v>26.8</v>
      </c>
      <c r="M21" s="8">
        <v>3</v>
      </c>
      <c r="N21" s="8">
        <v>0</v>
      </c>
      <c r="O21" s="8">
        <v>4</v>
      </c>
      <c r="P21" s="8">
        <v>0</v>
      </c>
    </row>
    <row r="22" spans="1:16" ht="15.75" customHeight="1">
      <c r="A22" s="8" t="s">
        <v>48</v>
      </c>
      <c r="B22" s="8">
        <v>2011</v>
      </c>
      <c r="C22" s="8">
        <v>18.899999999999999</v>
      </c>
      <c r="D22" s="8">
        <v>24.7</v>
      </c>
      <c r="E22" s="8">
        <v>13</v>
      </c>
      <c r="G22" s="8">
        <v>59</v>
      </c>
      <c r="H22" s="8">
        <v>31.49</v>
      </c>
      <c r="I22" s="8">
        <v>9.9</v>
      </c>
      <c r="J22" s="8">
        <v>10.1</v>
      </c>
      <c r="K22" s="8">
        <v>22</v>
      </c>
      <c r="M22" s="8">
        <v>7</v>
      </c>
      <c r="N22" s="8">
        <v>0</v>
      </c>
      <c r="O22" s="8">
        <v>3</v>
      </c>
      <c r="P22" s="8">
        <v>4</v>
      </c>
    </row>
    <row r="23" spans="1:16" ht="15.75" customHeight="1">
      <c r="A23" s="8" t="s">
        <v>49</v>
      </c>
      <c r="B23" s="8">
        <v>2011</v>
      </c>
      <c r="C23" s="8">
        <v>9.9</v>
      </c>
      <c r="D23" s="8">
        <v>15</v>
      </c>
      <c r="E23" s="8">
        <v>4.5999999999999996</v>
      </c>
      <c r="G23" s="8">
        <v>70.5</v>
      </c>
      <c r="H23" s="8">
        <v>8.89</v>
      </c>
      <c r="I23" s="8">
        <v>8.9</v>
      </c>
      <c r="J23" s="8">
        <v>13.6</v>
      </c>
      <c r="K23" s="8">
        <v>24.4</v>
      </c>
      <c r="M23" s="8">
        <v>8</v>
      </c>
      <c r="N23" s="8">
        <v>0</v>
      </c>
      <c r="O23" s="8">
        <v>1</v>
      </c>
      <c r="P23" s="8">
        <v>7</v>
      </c>
    </row>
    <row r="24" spans="1:16" ht="15.75" customHeight="1">
      <c r="A24" s="8" t="s">
        <v>50</v>
      </c>
      <c r="B24" s="8">
        <v>2011</v>
      </c>
      <c r="C24" s="8">
        <v>3.5</v>
      </c>
      <c r="D24" s="8">
        <v>7.7</v>
      </c>
      <c r="E24" s="8">
        <v>-0.6</v>
      </c>
      <c r="G24" s="8">
        <v>70.2</v>
      </c>
      <c r="H24" s="8">
        <v>0</v>
      </c>
      <c r="I24" s="8">
        <v>7.5</v>
      </c>
      <c r="J24" s="8">
        <v>10.8</v>
      </c>
      <c r="K24" s="8">
        <v>20.8</v>
      </c>
      <c r="M24" s="8">
        <v>3</v>
      </c>
      <c r="N24" s="8">
        <v>2</v>
      </c>
      <c r="O24" s="8">
        <v>0</v>
      </c>
      <c r="P24" s="8">
        <v>6</v>
      </c>
    </row>
    <row r="25" spans="1:16" ht="15.75" customHeight="1">
      <c r="A25" s="8" t="s">
        <v>51</v>
      </c>
      <c r="B25" s="8">
        <v>2011</v>
      </c>
      <c r="C25" s="8">
        <v>3.8</v>
      </c>
      <c r="D25" s="8">
        <v>7.2</v>
      </c>
      <c r="E25" s="8">
        <v>-0.2</v>
      </c>
      <c r="G25" s="8">
        <v>87.4</v>
      </c>
      <c r="H25" s="8">
        <v>62.73</v>
      </c>
      <c r="I25" s="8">
        <v>5.8</v>
      </c>
      <c r="J25" s="8">
        <v>13.2</v>
      </c>
      <c r="K25" s="8">
        <v>23.4</v>
      </c>
      <c r="M25" s="8">
        <v>14</v>
      </c>
      <c r="N25" s="8">
        <v>2</v>
      </c>
      <c r="O25" s="8">
        <v>0</v>
      </c>
      <c r="P25" s="8">
        <v>17</v>
      </c>
    </row>
    <row r="26" spans="1:16" ht="15.75" customHeight="1">
      <c r="A26" s="8" t="s">
        <v>40</v>
      </c>
      <c r="B26" s="8">
        <v>2012</v>
      </c>
      <c r="C26" s="8">
        <v>-1.5</v>
      </c>
      <c r="D26" s="8">
        <v>1.6</v>
      </c>
      <c r="E26" s="8">
        <v>-4.5</v>
      </c>
      <c r="G26" s="8">
        <v>87</v>
      </c>
      <c r="H26" s="8">
        <v>64.77</v>
      </c>
      <c r="I26" s="8">
        <v>6.1</v>
      </c>
      <c r="J26" s="8">
        <v>16.5</v>
      </c>
      <c r="K26" s="8">
        <v>27.9</v>
      </c>
      <c r="M26" s="8">
        <v>12</v>
      </c>
      <c r="N26" s="8">
        <v>14</v>
      </c>
      <c r="O26" s="8">
        <v>0</v>
      </c>
      <c r="P26" s="8">
        <v>12</v>
      </c>
    </row>
    <row r="27" spans="1:16" ht="13.2">
      <c r="A27" s="8" t="s">
        <v>41</v>
      </c>
      <c r="B27" s="8">
        <v>2012</v>
      </c>
      <c r="C27" s="8">
        <v>-5.9</v>
      </c>
      <c r="D27" s="8">
        <v>-1.9</v>
      </c>
      <c r="E27" s="8">
        <v>-9.8000000000000007</v>
      </c>
      <c r="G27" s="8">
        <v>81.099999999999994</v>
      </c>
      <c r="H27" s="8">
        <v>24.64</v>
      </c>
      <c r="I27" s="8">
        <v>7.2</v>
      </c>
      <c r="J27" s="8">
        <v>17.8</v>
      </c>
      <c r="K27" s="8">
        <v>29.4</v>
      </c>
      <c r="M27" s="8">
        <v>4</v>
      </c>
      <c r="N27" s="8">
        <v>17</v>
      </c>
      <c r="O27" s="8">
        <v>0</v>
      </c>
      <c r="P27" s="8">
        <v>3</v>
      </c>
    </row>
    <row r="28" spans="1:16" ht="13.2">
      <c r="A28" s="8" t="s">
        <v>42</v>
      </c>
      <c r="B28" s="8">
        <v>2012</v>
      </c>
      <c r="C28" s="8">
        <v>4</v>
      </c>
      <c r="D28" s="8">
        <v>9.3000000000000007</v>
      </c>
      <c r="E28" s="8">
        <v>-1.4</v>
      </c>
      <c r="G28" s="8">
        <v>71.400000000000006</v>
      </c>
      <c r="H28" s="8">
        <v>29.72</v>
      </c>
      <c r="I28" s="8">
        <v>8.8000000000000007</v>
      </c>
      <c r="J28" s="8">
        <v>15.8</v>
      </c>
      <c r="K28" s="8">
        <v>29.9</v>
      </c>
      <c r="M28" s="8">
        <v>13</v>
      </c>
      <c r="N28" s="8">
        <v>8</v>
      </c>
      <c r="O28" s="8">
        <v>1</v>
      </c>
      <c r="P28" s="8">
        <v>3</v>
      </c>
    </row>
    <row r="29" spans="1:16" ht="13.2">
      <c r="A29" s="8" t="s">
        <v>43</v>
      </c>
      <c r="B29" s="8">
        <v>2012</v>
      </c>
      <c r="C29" s="8">
        <v>11.5</v>
      </c>
      <c r="D29" s="8">
        <v>16.5</v>
      </c>
      <c r="E29" s="8">
        <v>6.5</v>
      </c>
      <c r="G29" s="8">
        <v>74.400000000000006</v>
      </c>
      <c r="H29" s="8">
        <v>13.45</v>
      </c>
      <c r="I29" s="8">
        <v>8.6</v>
      </c>
      <c r="J29" s="8">
        <v>15.3</v>
      </c>
      <c r="K29" s="8">
        <v>28.2</v>
      </c>
      <c r="M29" s="8">
        <v>14</v>
      </c>
      <c r="N29" s="8">
        <v>0</v>
      </c>
      <c r="O29" s="8">
        <v>2</v>
      </c>
      <c r="P29" s="8">
        <v>11</v>
      </c>
    </row>
    <row r="30" spans="1:16" ht="13.2">
      <c r="A30" s="8" t="s">
        <v>44</v>
      </c>
      <c r="B30" s="8">
        <v>2012</v>
      </c>
      <c r="C30" s="8">
        <v>19.399999999999999</v>
      </c>
      <c r="D30" s="8">
        <v>25.1</v>
      </c>
      <c r="E30" s="8">
        <v>13.7</v>
      </c>
      <c r="G30" s="8">
        <v>65.599999999999994</v>
      </c>
      <c r="H30" s="8">
        <v>72.900000000000006</v>
      </c>
      <c r="I30" s="8">
        <v>9.5</v>
      </c>
      <c r="J30" s="8">
        <v>12.9</v>
      </c>
      <c r="K30" s="8">
        <v>25</v>
      </c>
      <c r="M30" s="8">
        <v>13</v>
      </c>
      <c r="N30" s="8">
        <v>0</v>
      </c>
      <c r="O30" s="8">
        <v>11</v>
      </c>
      <c r="P30" s="8">
        <v>8</v>
      </c>
    </row>
    <row r="31" spans="1:16" ht="13.2">
      <c r="A31" s="8" t="s">
        <v>45</v>
      </c>
      <c r="B31" s="8">
        <v>2012</v>
      </c>
      <c r="C31" s="8">
        <v>22.5</v>
      </c>
      <c r="D31" s="8">
        <v>27.8</v>
      </c>
      <c r="E31" s="8">
        <v>16.7</v>
      </c>
      <c r="G31" s="8">
        <v>63.5</v>
      </c>
      <c r="H31" s="8">
        <v>28.95</v>
      </c>
      <c r="I31" s="8">
        <v>10</v>
      </c>
      <c r="J31" s="8">
        <v>13.4</v>
      </c>
      <c r="K31" s="8">
        <v>25.5</v>
      </c>
      <c r="M31" s="8">
        <v>8</v>
      </c>
      <c r="N31" s="8">
        <v>0</v>
      </c>
      <c r="O31" s="8">
        <v>11</v>
      </c>
      <c r="P31" s="8">
        <v>6</v>
      </c>
    </row>
    <row r="32" spans="1:16" ht="13.2">
      <c r="A32" s="8" t="s">
        <v>46</v>
      </c>
      <c r="B32" s="8">
        <v>2012</v>
      </c>
      <c r="C32" s="8">
        <v>26.3</v>
      </c>
      <c r="D32" s="8">
        <v>31.9</v>
      </c>
      <c r="E32" s="8">
        <v>19.8</v>
      </c>
      <c r="G32" s="8">
        <v>53.1</v>
      </c>
      <c r="H32" s="8">
        <v>66.790000000000006</v>
      </c>
      <c r="I32" s="8">
        <v>10.8</v>
      </c>
      <c r="J32" s="8">
        <v>14</v>
      </c>
      <c r="K32" s="8">
        <v>25.9</v>
      </c>
      <c r="M32" s="8">
        <v>8</v>
      </c>
      <c r="N32" s="8">
        <v>0</v>
      </c>
      <c r="O32" s="8">
        <v>8</v>
      </c>
      <c r="P32" s="8">
        <v>2</v>
      </c>
    </row>
    <row r="33" spans="1:16" ht="13.2">
      <c r="A33" s="8" t="s">
        <v>47</v>
      </c>
      <c r="B33" s="8">
        <v>2012</v>
      </c>
      <c r="C33" s="8">
        <v>23.7</v>
      </c>
      <c r="D33" s="8">
        <v>29.7</v>
      </c>
      <c r="E33" s="8">
        <v>17.5</v>
      </c>
      <c r="G33" s="8">
        <v>51.6</v>
      </c>
      <c r="H33" s="8">
        <v>45.21</v>
      </c>
      <c r="I33" s="8">
        <v>11.3</v>
      </c>
      <c r="J33" s="8">
        <v>16.100000000000001</v>
      </c>
      <c r="K33" s="8">
        <v>28.8</v>
      </c>
      <c r="M33" s="8">
        <v>10</v>
      </c>
      <c r="N33" s="8">
        <v>0</v>
      </c>
      <c r="O33" s="8">
        <v>10</v>
      </c>
      <c r="P33" s="8">
        <v>0</v>
      </c>
    </row>
    <row r="34" spans="1:16" ht="13.2">
      <c r="A34" s="8" t="s">
        <v>48</v>
      </c>
      <c r="B34" s="8">
        <v>2012</v>
      </c>
      <c r="C34" s="8">
        <v>18.899999999999999</v>
      </c>
      <c r="D34" s="8">
        <v>24.4</v>
      </c>
      <c r="E34" s="8">
        <v>13</v>
      </c>
      <c r="G34" s="8">
        <v>67.099999999999994</v>
      </c>
      <c r="H34" s="8">
        <v>3.05</v>
      </c>
      <c r="I34" s="8">
        <v>8.8000000000000007</v>
      </c>
      <c r="J34" s="8">
        <v>11.3</v>
      </c>
      <c r="K34" s="8">
        <v>23.5</v>
      </c>
      <c r="M34" s="8">
        <v>4</v>
      </c>
      <c r="N34" s="8">
        <v>0</v>
      </c>
      <c r="O34" s="8">
        <v>1</v>
      </c>
      <c r="P34" s="8">
        <v>8</v>
      </c>
    </row>
    <row r="35" spans="1:16" ht="13.2">
      <c r="A35" s="8" t="s">
        <v>49</v>
      </c>
      <c r="B35" s="8">
        <v>2012</v>
      </c>
      <c r="C35" s="8">
        <v>14.4</v>
      </c>
      <c r="D35" s="8">
        <v>18.7</v>
      </c>
      <c r="E35" s="8">
        <v>10</v>
      </c>
      <c r="G35" s="8">
        <v>77.099999999999994</v>
      </c>
      <c r="H35" s="8">
        <v>63.5</v>
      </c>
      <c r="I35" s="8">
        <v>8.1</v>
      </c>
      <c r="J35" s="8">
        <v>13.8</v>
      </c>
      <c r="K35" s="8">
        <v>26.3</v>
      </c>
      <c r="M35" s="8">
        <v>9</v>
      </c>
      <c r="N35" s="8">
        <v>0</v>
      </c>
      <c r="O35" s="8">
        <v>0</v>
      </c>
      <c r="P35" s="8">
        <v>7</v>
      </c>
    </row>
    <row r="36" spans="1:16" ht="13.2">
      <c r="A36" s="8" t="s">
        <v>50</v>
      </c>
      <c r="B36" s="8">
        <v>2012</v>
      </c>
      <c r="C36" s="8">
        <v>7.4</v>
      </c>
      <c r="D36" s="8">
        <v>10.6</v>
      </c>
      <c r="E36" s="8">
        <v>3.6</v>
      </c>
      <c r="G36" s="8">
        <v>84.4</v>
      </c>
      <c r="H36" s="8">
        <v>32</v>
      </c>
      <c r="I36" s="8">
        <v>7</v>
      </c>
      <c r="J36" s="8">
        <v>12.7</v>
      </c>
      <c r="K36" s="8">
        <v>25</v>
      </c>
      <c r="M36" s="8">
        <v>10</v>
      </c>
      <c r="N36" s="8">
        <v>0</v>
      </c>
      <c r="O36" s="8">
        <v>0</v>
      </c>
      <c r="P36" s="8">
        <v>10</v>
      </c>
    </row>
    <row r="37" spans="1:16" ht="13.2">
      <c r="A37" s="8" t="s">
        <v>51</v>
      </c>
      <c r="B37" s="8">
        <v>2012</v>
      </c>
      <c r="C37" s="8">
        <v>-0.1</v>
      </c>
      <c r="D37" s="8">
        <v>3.3</v>
      </c>
      <c r="E37" s="8">
        <v>-3.5</v>
      </c>
      <c r="G37" s="8">
        <v>85.3</v>
      </c>
      <c r="H37" s="8">
        <v>82.54</v>
      </c>
      <c r="I37" s="8">
        <v>5.9</v>
      </c>
      <c r="J37" s="8">
        <v>17.5</v>
      </c>
      <c r="K37" s="8">
        <v>32.5</v>
      </c>
      <c r="M37" s="8">
        <v>12</v>
      </c>
      <c r="N37" s="8">
        <v>11</v>
      </c>
      <c r="O37" s="8">
        <v>0</v>
      </c>
      <c r="P37" s="8">
        <v>8</v>
      </c>
    </row>
    <row r="38" spans="1:16" ht="13.2">
      <c r="A38" s="8" t="s">
        <v>40</v>
      </c>
      <c r="B38" s="8">
        <v>2013</v>
      </c>
      <c r="C38" s="8">
        <v>-0.4</v>
      </c>
      <c r="D38" s="8">
        <v>3.1</v>
      </c>
      <c r="E38" s="8">
        <v>-4.5</v>
      </c>
      <c r="G38" s="8">
        <v>87</v>
      </c>
      <c r="H38" s="8">
        <v>71.38</v>
      </c>
      <c r="I38" s="8">
        <v>5.7</v>
      </c>
      <c r="J38" s="8">
        <v>15.8</v>
      </c>
      <c r="K38" s="8">
        <v>26.1</v>
      </c>
      <c r="M38" s="8">
        <v>10</v>
      </c>
      <c r="N38" s="8">
        <v>12</v>
      </c>
      <c r="O38" s="8">
        <v>0</v>
      </c>
      <c r="P38" s="8">
        <v>12</v>
      </c>
    </row>
    <row r="39" spans="1:16" ht="13.2">
      <c r="A39" s="8" t="s">
        <v>41</v>
      </c>
      <c r="B39" s="8">
        <v>2013</v>
      </c>
      <c r="C39" s="8">
        <v>2.8</v>
      </c>
      <c r="D39" s="8">
        <v>5.4</v>
      </c>
      <c r="E39" s="8">
        <v>-0.2</v>
      </c>
      <c r="G39" s="8">
        <v>82.9</v>
      </c>
      <c r="H39" s="8">
        <v>32.51</v>
      </c>
      <c r="I39" s="8">
        <v>6</v>
      </c>
      <c r="J39" s="8">
        <v>14.6</v>
      </c>
      <c r="K39" s="8">
        <v>25.1</v>
      </c>
      <c r="M39" s="8">
        <v>13</v>
      </c>
      <c r="N39" s="8">
        <v>7</v>
      </c>
      <c r="O39" s="8">
        <v>0</v>
      </c>
      <c r="P39" s="8">
        <v>11</v>
      </c>
    </row>
    <row r="40" spans="1:16" ht="13.2">
      <c r="A40" s="8" t="s">
        <v>42</v>
      </c>
      <c r="B40" s="8">
        <v>2013</v>
      </c>
      <c r="C40" s="8">
        <v>3.2</v>
      </c>
      <c r="D40" s="8">
        <v>7.2</v>
      </c>
      <c r="E40" s="8">
        <v>-1.2</v>
      </c>
      <c r="G40" s="8">
        <v>73.900000000000006</v>
      </c>
      <c r="H40" s="8">
        <v>15.48</v>
      </c>
      <c r="I40" s="8">
        <v>8.8000000000000007</v>
      </c>
      <c r="J40" s="8">
        <v>19.399999999999999</v>
      </c>
      <c r="K40" s="8">
        <v>32.5</v>
      </c>
      <c r="M40" s="8">
        <v>17</v>
      </c>
      <c r="N40" s="8">
        <v>6</v>
      </c>
      <c r="O40" s="8">
        <v>0</v>
      </c>
      <c r="P40" s="8">
        <v>8</v>
      </c>
    </row>
    <row r="41" spans="1:16" ht="13.2">
      <c r="A41" s="8" t="s">
        <v>43</v>
      </c>
      <c r="B41" s="8">
        <v>2013</v>
      </c>
      <c r="C41" s="8">
        <v>11.4</v>
      </c>
      <c r="D41" s="8">
        <v>16.3</v>
      </c>
      <c r="E41" s="8">
        <v>6.8</v>
      </c>
      <c r="G41" s="8">
        <v>67</v>
      </c>
      <c r="H41" s="8">
        <v>8.4</v>
      </c>
      <c r="I41" s="8">
        <v>9.5</v>
      </c>
      <c r="J41" s="8">
        <v>15</v>
      </c>
      <c r="K41" s="8">
        <v>26.3</v>
      </c>
      <c r="M41" s="8">
        <v>11</v>
      </c>
      <c r="N41" s="8">
        <v>0</v>
      </c>
      <c r="O41" s="8">
        <v>3</v>
      </c>
      <c r="P41" s="8">
        <v>5</v>
      </c>
    </row>
    <row r="42" spans="1:16" ht="13.2">
      <c r="A42" s="8" t="s">
        <v>44</v>
      </c>
      <c r="B42" s="8">
        <v>2013</v>
      </c>
      <c r="C42" s="8">
        <v>18.899999999999999</v>
      </c>
      <c r="D42" s="8">
        <v>24.5</v>
      </c>
      <c r="E42" s="8">
        <v>12.7</v>
      </c>
      <c r="G42" s="8">
        <v>67.8</v>
      </c>
      <c r="H42" s="8">
        <v>2.0299999999999998</v>
      </c>
      <c r="I42" s="8">
        <v>9.9</v>
      </c>
      <c r="J42" s="8">
        <v>13.1</v>
      </c>
      <c r="K42" s="8">
        <v>26.2</v>
      </c>
      <c r="M42" s="8">
        <v>3</v>
      </c>
      <c r="N42" s="8">
        <v>0</v>
      </c>
      <c r="O42" s="8">
        <v>4</v>
      </c>
      <c r="P42" s="8">
        <v>9</v>
      </c>
    </row>
    <row r="43" spans="1:16" ht="13.2">
      <c r="A43" s="8" t="s">
        <v>45</v>
      </c>
      <c r="B43" s="8">
        <v>2013</v>
      </c>
      <c r="C43" s="8">
        <v>21.9</v>
      </c>
      <c r="D43" s="8">
        <v>27.1</v>
      </c>
      <c r="E43" s="8">
        <v>16.3</v>
      </c>
      <c r="G43" s="8">
        <v>68</v>
      </c>
      <c r="H43" s="8">
        <v>84.08</v>
      </c>
      <c r="I43" s="8">
        <v>10.3</v>
      </c>
      <c r="J43" s="8">
        <v>11.2</v>
      </c>
      <c r="K43" s="8">
        <v>25</v>
      </c>
      <c r="M43" s="8">
        <v>16</v>
      </c>
      <c r="N43" s="8">
        <v>0</v>
      </c>
      <c r="O43" s="8">
        <v>15</v>
      </c>
      <c r="P43" s="8">
        <v>4</v>
      </c>
    </row>
    <row r="44" spans="1:16" ht="13.2">
      <c r="A44" s="8" t="s">
        <v>46</v>
      </c>
      <c r="B44" s="8">
        <v>2013</v>
      </c>
      <c r="C44" s="8">
        <v>22.7</v>
      </c>
      <c r="D44" s="8">
        <v>28.4</v>
      </c>
      <c r="E44" s="8">
        <v>17</v>
      </c>
      <c r="G44" s="8">
        <v>61.3</v>
      </c>
      <c r="H44" s="8">
        <v>46.23</v>
      </c>
      <c r="I44" s="8">
        <v>10.9</v>
      </c>
      <c r="J44" s="8">
        <v>13.9</v>
      </c>
      <c r="K44" s="8">
        <v>26</v>
      </c>
      <c r="M44" s="8">
        <v>9</v>
      </c>
      <c r="N44" s="8">
        <v>0</v>
      </c>
      <c r="O44" s="8">
        <v>8</v>
      </c>
      <c r="P44" s="8">
        <v>0</v>
      </c>
    </row>
    <row r="45" spans="1:16" ht="13.2">
      <c r="A45" s="8" t="s">
        <v>47</v>
      </c>
      <c r="B45" s="8">
        <v>2013</v>
      </c>
      <c r="C45" s="8">
        <v>23.6</v>
      </c>
      <c r="D45" s="8">
        <v>29.2</v>
      </c>
      <c r="E45" s="8">
        <v>17.7</v>
      </c>
      <c r="G45" s="8">
        <v>51.5</v>
      </c>
      <c r="H45" s="8">
        <v>5.08</v>
      </c>
      <c r="I45" s="8">
        <v>12.1</v>
      </c>
      <c r="J45" s="8">
        <v>12.7</v>
      </c>
      <c r="K45" s="8">
        <v>22.6</v>
      </c>
      <c r="M45" s="8">
        <v>5</v>
      </c>
      <c r="N45" s="8">
        <v>0</v>
      </c>
      <c r="O45" s="8">
        <v>2</v>
      </c>
      <c r="P45" s="8">
        <v>1</v>
      </c>
    </row>
    <row r="46" spans="1:16" ht="13.2">
      <c r="A46" s="8" t="s">
        <v>48</v>
      </c>
      <c r="B46" s="8">
        <v>2013</v>
      </c>
      <c r="C46" s="8">
        <v>15</v>
      </c>
      <c r="D46" s="8">
        <v>19.3</v>
      </c>
      <c r="E46" s="8">
        <v>10.199999999999999</v>
      </c>
      <c r="G46" s="8">
        <v>70.599999999999994</v>
      </c>
      <c r="H46" s="8">
        <v>38.85</v>
      </c>
      <c r="I46" s="8">
        <v>11.2</v>
      </c>
      <c r="J46" s="8">
        <v>15.8</v>
      </c>
      <c r="K46" s="8">
        <v>30</v>
      </c>
      <c r="M46" s="8">
        <v>18</v>
      </c>
      <c r="N46" s="8">
        <v>0</v>
      </c>
      <c r="O46" s="8">
        <v>1</v>
      </c>
      <c r="P46" s="8">
        <v>1</v>
      </c>
    </row>
    <row r="47" spans="1:16" ht="13.2">
      <c r="A47" s="8" t="s">
        <v>49</v>
      </c>
      <c r="B47" s="8">
        <v>2013</v>
      </c>
      <c r="C47" s="8">
        <v>10.5</v>
      </c>
      <c r="D47" s="8">
        <v>14</v>
      </c>
      <c r="E47" s="8">
        <v>6.4</v>
      </c>
      <c r="G47" s="8">
        <v>79.599999999999994</v>
      </c>
      <c r="H47" s="8">
        <v>27.69</v>
      </c>
      <c r="I47" s="8">
        <v>7.8</v>
      </c>
      <c r="J47" s="8">
        <v>13.5</v>
      </c>
      <c r="K47" s="8">
        <v>24.7</v>
      </c>
      <c r="M47" s="8">
        <v>8</v>
      </c>
      <c r="N47" s="8">
        <v>0</v>
      </c>
      <c r="O47" s="8">
        <v>0</v>
      </c>
      <c r="P47" s="8">
        <v>15</v>
      </c>
    </row>
    <row r="48" spans="1:16" ht="13.2">
      <c r="A48" s="8" t="s">
        <v>50</v>
      </c>
      <c r="B48" s="8">
        <v>2013</v>
      </c>
      <c r="C48" s="8">
        <v>8.6</v>
      </c>
      <c r="D48" s="8">
        <v>11.8</v>
      </c>
      <c r="E48" s="8">
        <v>5.2</v>
      </c>
      <c r="G48" s="8">
        <v>83.5</v>
      </c>
      <c r="H48" s="8">
        <v>11.18</v>
      </c>
      <c r="I48" s="8">
        <v>7.7</v>
      </c>
      <c r="J48" s="8">
        <v>15.6</v>
      </c>
      <c r="K48" s="8">
        <v>27.7</v>
      </c>
      <c r="M48" s="8">
        <v>12</v>
      </c>
      <c r="N48" s="8">
        <v>0</v>
      </c>
      <c r="O48" s="8">
        <v>0</v>
      </c>
      <c r="P48" s="8">
        <v>9</v>
      </c>
    </row>
    <row r="49" spans="1:16" ht="13.2">
      <c r="A49" s="8" t="s">
        <v>51</v>
      </c>
      <c r="B49" s="8">
        <v>2013</v>
      </c>
      <c r="C49" s="8">
        <v>0.6</v>
      </c>
      <c r="D49" s="8">
        <v>4.5999999999999996</v>
      </c>
      <c r="E49" s="8">
        <v>-3.2</v>
      </c>
      <c r="G49" s="8">
        <v>80.400000000000006</v>
      </c>
      <c r="H49" s="8">
        <v>2.8</v>
      </c>
      <c r="I49" s="8">
        <v>7.3</v>
      </c>
      <c r="J49" s="8">
        <v>13.3</v>
      </c>
      <c r="K49" s="8">
        <v>26.4</v>
      </c>
      <c r="M49" s="8">
        <v>9</v>
      </c>
      <c r="N49" s="8">
        <v>7</v>
      </c>
      <c r="O49" s="8">
        <v>0</v>
      </c>
      <c r="P49" s="8">
        <v>13</v>
      </c>
    </row>
    <row r="50" spans="1:16" ht="13.2">
      <c r="A50" s="8" t="s">
        <v>40</v>
      </c>
      <c r="B50" s="8">
        <v>2014</v>
      </c>
      <c r="C50" s="8">
        <v>0</v>
      </c>
      <c r="D50" s="8">
        <v>3</v>
      </c>
      <c r="E50" s="8">
        <v>-2.9</v>
      </c>
      <c r="G50" s="8">
        <v>84.8</v>
      </c>
      <c r="H50" s="8">
        <v>79.510000000000005</v>
      </c>
      <c r="I50" s="8">
        <v>6.9</v>
      </c>
      <c r="J50" s="8">
        <v>17.600000000000001</v>
      </c>
      <c r="K50" s="8">
        <v>30.1</v>
      </c>
      <c r="M50" s="8">
        <v>17</v>
      </c>
      <c r="N50" s="8">
        <v>12</v>
      </c>
      <c r="O50" s="8">
        <v>0</v>
      </c>
      <c r="P50" s="8">
        <v>9</v>
      </c>
    </row>
    <row r="51" spans="1:16" ht="13.2">
      <c r="A51" s="8" t="s">
        <v>41</v>
      </c>
      <c r="B51" s="8">
        <v>2014</v>
      </c>
      <c r="C51" s="8">
        <v>0.6</v>
      </c>
      <c r="D51" s="8">
        <v>3.8</v>
      </c>
      <c r="E51" s="8">
        <v>-2.7</v>
      </c>
      <c r="G51" s="8">
        <v>87.8</v>
      </c>
      <c r="H51" s="8">
        <v>17.02</v>
      </c>
      <c r="I51" s="8">
        <v>5.8</v>
      </c>
      <c r="J51" s="8">
        <v>11.9</v>
      </c>
      <c r="K51" s="8">
        <v>22.4</v>
      </c>
      <c r="M51" s="8">
        <v>12</v>
      </c>
      <c r="N51" s="8">
        <v>7</v>
      </c>
      <c r="O51" s="8">
        <v>0</v>
      </c>
      <c r="P51" s="8">
        <v>13</v>
      </c>
    </row>
    <row r="52" spans="1:16" ht="13.2">
      <c r="A52" s="8" t="s">
        <v>42</v>
      </c>
      <c r="B52" s="8">
        <v>2014</v>
      </c>
      <c r="C52" s="8">
        <v>7.5</v>
      </c>
      <c r="D52" s="8">
        <v>12</v>
      </c>
      <c r="E52" s="8">
        <v>2.8</v>
      </c>
      <c r="G52" s="8">
        <v>67.400000000000006</v>
      </c>
      <c r="H52" s="8">
        <v>9.66</v>
      </c>
      <c r="I52" s="8">
        <v>7.1</v>
      </c>
      <c r="J52" s="8">
        <v>17.7</v>
      </c>
      <c r="K52" s="8">
        <v>30.3</v>
      </c>
      <c r="M52" s="8">
        <v>15</v>
      </c>
      <c r="N52" s="8">
        <v>1</v>
      </c>
      <c r="O52" s="8">
        <v>0</v>
      </c>
      <c r="P52" s="8">
        <v>11</v>
      </c>
    </row>
    <row r="53" spans="1:16" ht="13.2">
      <c r="A53" s="8" t="s">
        <v>43</v>
      </c>
      <c r="B53" s="8">
        <v>2014</v>
      </c>
      <c r="C53" s="8">
        <v>11.5</v>
      </c>
      <c r="D53" s="8">
        <v>16.2</v>
      </c>
      <c r="E53" s="8">
        <v>6.3</v>
      </c>
      <c r="G53" s="8">
        <v>66.3</v>
      </c>
      <c r="H53" s="8">
        <v>3.56</v>
      </c>
      <c r="I53" s="8">
        <v>9</v>
      </c>
      <c r="J53" s="8">
        <v>13.4</v>
      </c>
      <c r="K53" s="8">
        <v>27.3</v>
      </c>
      <c r="M53" s="8">
        <v>4</v>
      </c>
      <c r="N53" s="8">
        <v>0</v>
      </c>
      <c r="O53" s="8">
        <v>0</v>
      </c>
      <c r="P53" s="8">
        <v>9</v>
      </c>
    </row>
    <row r="54" spans="1:16" ht="13.2">
      <c r="A54" s="8" t="s">
        <v>44</v>
      </c>
      <c r="B54" s="8">
        <v>2014</v>
      </c>
      <c r="C54" s="8">
        <v>17.3</v>
      </c>
      <c r="D54" s="8">
        <v>22.5</v>
      </c>
      <c r="E54" s="8">
        <v>11.4</v>
      </c>
      <c r="G54" s="8">
        <v>69.099999999999994</v>
      </c>
      <c r="H54" s="8">
        <v>23.37</v>
      </c>
      <c r="I54" s="8">
        <v>9.6999999999999993</v>
      </c>
      <c r="J54" s="8">
        <v>10.9</v>
      </c>
      <c r="K54" s="8">
        <v>22.4</v>
      </c>
      <c r="M54" s="8">
        <v>17</v>
      </c>
      <c r="N54" s="8">
        <v>0</v>
      </c>
      <c r="O54" s="8">
        <v>8</v>
      </c>
      <c r="P54" s="8">
        <v>8</v>
      </c>
    </row>
    <row r="55" spans="1:16" ht="13.2">
      <c r="A55" s="8" t="s">
        <v>45</v>
      </c>
      <c r="B55" s="8">
        <v>2014</v>
      </c>
      <c r="C55" s="8">
        <v>20.8</v>
      </c>
      <c r="D55" s="8">
        <v>26.4</v>
      </c>
      <c r="E55" s="8">
        <v>15</v>
      </c>
      <c r="G55" s="8">
        <v>59.9</v>
      </c>
      <c r="H55" s="8">
        <v>32.76</v>
      </c>
      <c r="I55" s="8">
        <v>10.9</v>
      </c>
      <c r="J55" s="8">
        <v>13.4</v>
      </c>
      <c r="K55" s="8">
        <v>26</v>
      </c>
      <c r="M55" s="8">
        <v>16</v>
      </c>
      <c r="N55" s="8">
        <v>0</v>
      </c>
      <c r="O55" s="8">
        <v>5</v>
      </c>
      <c r="P55" s="8">
        <v>1</v>
      </c>
    </row>
    <row r="56" spans="1:16" ht="13.2">
      <c r="A56" s="8" t="s">
        <v>46</v>
      </c>
      <c r="B56" s="8">
        <v>2014</v>
      </c>
      <c r="C56" s="8">
        <v>24.6</v>
      </c>
      <c r="D56" s="8">
        <v>29.8</v>
      </c>
      <c r="E56" s="8">
        <v>18.8</v>
      </c>
      <c r="G56" s="8">
        <v>57.6</v>
      </c>
      <c r="H56" s="8">
        <v>84.07</v>
      </c>
      <c r="I56" s="8">
        <v>11.8</v>
      </c>
      <c r="J56" s="8">
        <v>12.8</v>
      </c>
      <c r="K56" s="8">
        <v>25.3</v>
      </c>
      <c r="M56" s="8">
        <v>7</v>
      </c>
      <c r="N56" s="8">
        <v>0</v>
      </c>
      <c r="O56" s="8">
        <v>8</v>
      </c>
      <c r="P56" s="8">
        <v>0</v>
      </c>
    </row>
    <row r="57" spans="1:16" ht="13.2">
      <c r="A57" s="8" t="s">
        <v>47</v>
      </c>
      <c r="B57" s="8">
        <v>2014</v>
      </c>
      <c r="C57" s="8">
        <v>24.1</v>
      </c>
      <c r="D57" s="8">
        <v>29.7</v>
      </c>
      <c r="E57" s="8">
        <v>17.8</v>
      </c>
      <c r="G57" s="8">
        <v>53.3</v>
      </c>
      <c r="H57" s="8">
        <v>21.08</v>
      </c>
      <c r="I57" s="8">
        <v>11.8</v>
      </c>
      <c r="J57" s="8">
        <v>13</v>
      </c>
      <c r="K57" s="8">
        <v>25.1</v>
      </c>
      <c r="M57" s="8">
        <v>5</v>
      </c>
      <c r="N57" s="8">
        <v>0</v>
      </c>
      <c r="O57" s="8">
        <v>5</v>
      </c>
      <c r="P57" s="8">
        <v>2</v>
      </c>
    </row>
    <row r="58" spans="1:16" ht="13.2">
      <c r="A58" s="8" t="s">
        <v>48</v>
      </c>
      <c r="B58" s="8">
        <v>2014</v>
      </c>
      <c r="C58" s="8">
        <v>18.8</v>
      </c>
      <c r="D58" s="8">
        <v>24.2</v>
      </c>
      <c r="E58" s="8">
        <v>12.9</v>
      </c>
      <c r="G58" s="8">
        <v>52.6</v>
      </c>
      <c r="H58" s="8">
        <v>51.82</v>
      </c>
      <c r="I58" s="8">
        <v>11.5</v>
      </c>
      <c r="J58" s="8">
        <v>13.7</v>
      </c>
      <c r="K58" s="8">
        <v>25.1</v>
      </c>
      <c r="M58" s="8">
        <v>3</v>
      </c>
      <c r="N58" s="8">
        <v>0</v>
      </c>
      <c r="O58" s="8">
        <v>2</v>
      </c>
      <c r="P58" s="8">
        <v>0</v>
      </c>
    </row>
    <row r="59" spans="1:16" ht="13.2">
      <c r="A59" s="8" t="s">
        <v>49</v>
      </c>
      <c r="B59" s="8">
        <v>2014</v>
      </c>
      <c r="C59" s="8">
        <v>10.3</v>
      </c>
      <c r="D59" s="8">
        <v>15.1</v>
      </c>
      <c r="E59" s="8">
        <v>5.2</v>
      </c>
      <c r="G59" s="8">
        <v>68.900000000000006</v>
      </c>
      <c r="H59" s="8">
        <v>24.38</v>
      </c>
      <c r="I59" s="8">
        <v>8.9</v>
      </c>
      <c r="J59" s="8">
        <v>13.9</v>
      </c>
      <c r="K59" s="8">
        <v>27.1</v>
      </c>
      <c r="M59" s="8">
        <v>5</v>
      </c>
      <c r="N59" s="8">
        <v>0</v>
      </c>
      <c r="O59" s="8">
        <v>0</v>
      </c>
      <c r="P59" s="8">
        <v>10</v>
      </c>
    </row>
    <row r="60" spans="1:16" ht="13.2">
      <c r="A60" s="8" t="s">
        <v>50</v>
      </c>
      <c r="B60" s="8">
        <v>2014</v>
      </c>
      <c r="C60" s="8">
        <v>4.7</v>
      </c>
      <c r="D60" s="8">
        <v>7</v>
      </c>
      <c r="E60" s="8">
        <v>2.2000000000000002</v>
      </c>
      <c r="G60" s="8">
        <v>83.4</v>
      </c>
      <c r="H60" s="8">
        <v>67.56</v>
      </c>
      <c r="I60" s="8">
        <v>7.4</v>
      </c>
      <c r="J60" s="8">
        <v>15.3</v>
      </c>
      <c r="K60" s="8">
        <v>26.2</v>
      </c>
      <c r="M60" s="8">
        <v>12</v>
      </c>
      <c r="N60" s="8">
        <v>6</v>
      </c>
      <c r="O60" s="8">
        <v>0</v>
      </c>
      <c r="P60" s="8">
        <v>5</v>
      </c>
    </row>
    <row r="61" spans="1:16" ht="13.2">
      <c r="A61" s="8" t="s">
        <v>51</v>
      </c>
      <c r="B61" s="8">
        <v>2014</v>
      </c>
      <c r="C61" s="8">
        <v>1.1000000000000001</v>
      </c>
      <c r="D61" s="8">
        <v>4</v>
      </c>
      <c r="E61" s="8">
        <v>-1.9</v>
      </c>
      <c r="G61" s="8">
        <v>86.9</v>
      </c>
      <c r="H61" s="8">
        <v>68.06</v>
      </c>
      <c r="I61" s="8">
        <v>5.6</v>
      </c>
      <c r="J61" s="8">
        <v>15.9</v>
      </c>
      <c r="K61" s="8">
        <v>28.1</v>
      </c>
      <c r="M61" s="8">
        <v>13</v>
      </c>
      <c r="N61" s="8">
        <v>7</v>
      </c>
      <c r="O61" s="8">
        <v>1</v>
      </c>
      <c r="P61" s="8">
        <v>15</v>
      </c>
    </row>
    <row r="62" spans="1:16" ht="13.2">
      <c r="A62" s="8" t="s">
        <v>40</v>
      </c>
      <c r="B62" s="8">
        <v>2015</v>
      </c>
      <c r="C62" s="8">
        <v>-0.4</v>
      </c>
      <c r="D62" s="8">
        <v>2.6</v>
      </c>
      <c r="E62" s="8">
        <v>-3.3</v>
      </c>
      <c r="G62" s="8">
        <v>87.6</v>
      </c>
      <c r="H62" s="8">
        <v>53.34</v>
      </c>
      <c r="I62" s="8">
        <v>7.1</v>
      </c>
      <c r="J62" s="8">
        <v>14.4</v>
      </c>
      <c r="K62" s="8">
        <v>24.4</v>
      </c>
      <c r="M62" s="8">
        <v>18</v>
      </c>
      <c r="N62" s="8">
        <v>13</v>
      </c>
      <c r="O62" s="8">
        <v>0</v>
      </c>
      <c r="P62" s="8">
        <v>12</v>
      </c>
    </row>
    <row r="63" spans="1:16" ht="13.2">
      <c r="A63" s="8" t="s">
        <v>41</v>
      </c>
      <c r="B63" s="8">
        <v>2015</v>
      </c>
      <c r="C63" s="8">
        <v>1.1000000000000001</v>
      </c>
      <c r="D63" s="8">
        <v>4.4000000000000004</v>
      </c>
      <c r="E63" s="8">
        <v>-2.5</v>
      </c>
      <c r="G63" s="8">
        <v>79.599999999999994</v>
      </c>
      <c r="H63" s="8">
        <v>30.74</v>
      </c>
      <c r="I63" s="8">
        <v>9.1</v>
      </c>
      <c r="J63" s="8">
        <v>16</v>
      </c>
      <c r="K63" s="8">
        <v>27.2</v>
      </c>
      <c r="M63" s="8">
        <v>9</v>
      </c>
      <c r="N63" s="8">
        <v>8</v>
      </c>
      <c r="O63" s="8">
        <v>0</v>
      </c>
      <c r="P63" s="8">
        <v>9</v>
      </c>
    </row>
    <row r="64" spans="1:16" ht="13.2">
      <c r="A64" s="8" t="s">
        <v>42</v>
      </c>
      <c r="B64" s="8">
        <v>2015</v>
      </c>
      <c r="C64" s="8">
        <v>5.3</v>
      </c>
      <c r="D64" s="8">
        <v>8.6999999999999993</v>
      </c>
      <c r="E64" s="8">
        <v>1.7</v>
      </c>
      <c r="G64" s="8">
        <v>73.8</v>
      </c>
      <c r="H64" s="8">
        <v>71.11</v>
      </c>
      <c r="I64" s="8">
        <v>9</v>
      </c>
      <c r="J64" s="8">
        <v>14.6</v>
      </c>
      <c r="K64" s="8">
        <v>27</v>
      </c>
      <c r="M64" s="8">
        <v>16</v>
      </c>
      <c r="N64" s="8">
        <v>2</v>
      </c>
      <c r="O64" s="8">
        <v>0</v>
      </c>
      <c r="P64" s="8">
        <v>8</v>
      </c>
    </row>
    <row r="65" spans="1:16" ht="13.2">
      <c r="A65" s="8" t="s">
        <v>43</v>
      </c>
      <c r="B65" s="8">
        <v>2015</v>
      </c>
      <c r="C65" s="8">
        <v>9.4</v>
      </c>
      <c r="D65" s="8">
        <v>14.6</v>
      </c>
      <c r="E65" s="8">
        <v>3.8</v>
      </c>
      <c r="G65" s="8">
        <v>67.5</v>
      </c>
      <c r="H65" s="8">
        <v>66.790000000000006</v>
      </c>
      <c r="I65" s="8">
        <v>10</v>
      </c>
      <c r="J65" s="8">
        <v>17.7</v>
      </c>
      <c r="K65" s="8">
        <v>32.799999999999997</v>
      </c>
      <c r="M65" s="8">
        <v>17</v>
      </c>
      <c r="N65" s="8">
        <v>1</v>
      </c>
      <c r="O65" s="8">
        <v>1</v>
      </c>
      <c r="P65" s="8">
        <v>3</v>
      </c>
    </row>
    <row r="66" spans="1:16" ht="13.2">
      <c r="A66" s="8" t="s">
        <v>44</v>
      </c>
      <c r="B66" s="8">
        <v>2015</v>
      </c>
      <c r="C66" s="8">
        <v>16.7</v>
      </c>
      <c r="D66" s="8">
        <v>21.8</v>
      </c>
      <c r="E66" s="8">
        <v>10.5</v>
      </c>
      <c r="G66" s="8">
        <v>66.3</v>
      </c>
      <c r="H66" s="8">
        <v>21.84</v>
      </c>
      <c r="I66" s="8">
        <v>10.3</v>
      </c>
      <c r="J66" s="8">
        <v>12.6</v>
      </c>
      <c r="K66" s="8">
        <v>24.6</v>
      </c>
      <c r="M66" s="8">
        <v>10</v>
      </c>
      <c r="N66" s="8">
        <v>0</v>
      </c>
      <c r="O66" s="8">
        <v>1</v>
      </c>
      <c r="P66" s="8">
        <v>9</v>
      </c>
    </row>
    <row r="67" spans="1:16" ht="13.2">
      <c r="A67" s="8" t="s">
        <v>45</v>
      </c>
      <c r="B67" s="8">
        <v>2015</v>
      </c>
      <c r="C67" s="8">
        <v>21.4</v>
      </c>
      <c r="D67" s="8">
        <v>27</v>
      </c>
      <c r="E67" s="8">
        <v>15</v>
      </c>
      <c r="G67" s="8">
        <v>55.9</v>
      </c>
      <c r="H67" s="8">
        <v>25.91</v>
      </c>
      <c r="I67" s="8">
        <v>11.9</v>
      </c>
      <c r="J67" s="8">
        <v>13.5</v>
      </c>
      <c r="K67" s="8">
        <v>25</v>
      </c>
      <c r="M67" s="8">
        <v>11</v>
      </c>
      <c r="N67" s="8">
        <v>0</v>
      </c>
      <c r="O67" s="8">
        <v>5</v>
      </c>
      <c r="P67" s="8">
        <v>0</v>
      </c>
    </row>
    <row r="68" spans="1:16" ht="13.2">
      <c r="A68" s="8" t="s">
        <v>46</v>
      </c>
      <c r="B68" s="8">
        <v>2015</v>
      </c>
      <c r="C68" s="8">
        <v>23.6</v>
      </c>
      <c r="D68" s="8">
        <v>29</v>
      </c>
      <c r="E68" s="8">
        <v>17.5</v>
      </c>
      <c r="G68" s="8">
        <v>62.4</v>
      </c>
      <c r="H68" s="8">
        <v>91.95</v>
      </c>
      <c r="I68" s="8">
        <v>11.5</v>
      </c>
      <c r="J68" s="8">
        <v>12.3</v>
      </c>
      <c r="K68" s="8">
        <v>26.4</v>
      </c>
      <c r="M68" s="8">
        <v>9</v>
      </c>
      <c r="N68" s="8">
        <v>0</v>
      </c>
      <c r="O68" s="8">
        <v>6</v>
      </c>
      <c r="P68" s="8">
        <v>2</v>
      </c>
    </row>
    <row r="69" spans="1:16" ht="13.2">
      <c r="A69" s="8" t="s">
        <v>47</v>
      </c>
      <c r="B69" s="8">
        <v>2015</v>
      </c>
      <c r="C69" s="8">
        <v>24.6</v>
      </c>
      <c r="D69" s="8">
        <v>29.9</v>
      </c>
      <c r="E69" s="8">
        <v>18.3</v>
      </c>
      <c r="G69" s="8">
        <v>47.2</v>
      </c>
      <c r="H69" s="8">
        <v>2.2799999999999998</v>
      </c>
      <c r="I69" s="8">
        <v>11.4</v>
      </c>
      <c r="J69" s="8">
        <v>12.2</v>
      </c>
      <c r="K69" s="8">
        <v>23</v>
      </c>
      <c r="M69" s="8">
        <v>6</v>
      </c>
      <c r="N69" s="8">
        <v>0</v>
      </c>
      <c r="O69" s="8">
        <v>0</v>
      </c>
      <c r="P69" s="8">
        <v>1</v>
      </c>
    </row>
    <row r="70" spans="1:16" ht="13.2">
      <c r="A70" s="8" t="s">
        <v>48</v>
      </c>
      <c r="B70" s="8">
        <v>2015</v>
      </c>
      <c r="C70" s="8">
        <v>20.3</v>
      </c>
      <c r="D70" s="8">
        <v>25.7</v>
      </c>
      <c r="E70" s="8">
        <v>14.8</v>
      </c>
      <c r="G70" s="8">
        <v>65.099999999999994</v>
      </c>
      <c r="H70" s="8">
        <v>1.78</v>
      </c>
      <c r="I70" s="8">
        <v>9.6</v>
      </c>
      <c r="J70" s="8">
        <v>13</v>
      </c>
      <c r="K70" s="8">
        <v>25.7</v>
      </c>
      <c r="M70" s="8">
        <v>7</v>
      </c>
      <c r="N70" s="8">
        <v>0</v>
      </c>
      <c r="O70" s="8">
        <v>0</v>
      </c>
      <c r="P70" s="8">
        <v>7</v>
      </c>
    </row>
    <row r="71" spans="1:16" ht="13.2">
      <c r="A71" s="8" t="s">
        <v>49</v>
      </c>
      <c r="B71" s="8">
        <v>2015</v>
      </c>
      <c r="C71" s="8">
        <v>10.4</v>
      </c>
      <c r="D71" s="8">
        <v>14.7</v>
      </c>
      <c r="E71" s="8">
        <v>5.3</v>
      </c>
      <c r="G71" s="8">
        <v>71.5</v>
      </c>
      <c r="H71" s="8">
        <v>57.66</v>
      </c>
      <c r="I71" s="8">
        <v>9.1</v>
      </c>
      <c r="J71" s="8">
        <v>12.3</v>
      </c>
      <c r="K71" s="8">
        <v>27</v>
      </c>
      <c r="M71" s="8">
        <v>9</v>
      </c>
      <c r="N71" s="8">
        <v>0</v>
      </c>
      <c r="O71" s="8">
        <v>1</v>
      </c>
      <c r="P71" s="8">
        <v>6</v>
      </c>
    </row>
    <row r="72" spans="1:16" ht="13.2">
      <c r="A72" s="8" t="s">
        <v>50</v>
      </c>
      <c r="B72" s="8">
        <v>2015</v>
      </c>
      <c r="C72" s="8">
        <v>8</v>
      </c>
      <c r="D72" s="8">
        <v>12.1</v>
      </c>
      <c r="E72" s="8">
        <v>4</v>
      </c>
      <c r="G72" s="8">
        <v>80.900000000000006</v>
      </c>
      <c r="H72" s="8">
        <v>38.86</v>
      </c>
      <c r="I72" s="8">
        <v>8.3000000000000007</v>
      </c>
      <c r="J72" s="8">
        <v>15.1</v>
      </c>
      <c r="K72" s="8">
        <v>28.7</v>
      </c>
      <c r="M72" s="8">
        <v>19</v>
      </c>
      <c r="N72" s="8">
        <v>0</v>
      </c>
      <c r="O72" s="8">
        <v>0</v>
      </c>
      <c r="P72" s="8">
        <v>6</v>
      </c>
    </row>
    <row r="73" spans="1:16" ht="13.2">
      <c r="A73" s="8" t="s">
        <v>51</v>
      </c>
      <c r="B73" s="8">
        <v>2015</v>
      </c>
      <c r="C73" s="8">
        <v>2.7</v>
      </c>
      <c r="D73" s="8">
        <v>7.4</v>
      </c>
      <c r="E73" s="8">
        <v>-1.6</v>
      </c>
      <c r="G73" s="8">
        <v>83.3</v>
      </c>
      <c r="H73" s="8">
        <v>0</v>
      </c>
      <c r="I73" s="8">
        <v>7.6</v>
      </c>
      <c r="J73" s="8">
        <v>12.1</v>
      </c>
      <c r="K73" s="8">
        <v>23.6</v>
      </c>
      <c r="M73" s="8">
        <v>3</v>
      </c>
      <c r="N73" s="8">
        <v>2</v>
      </c>
      <c r="O73" s="8">
        <v>0</v>
      </c>
      <c r="P73" s="8">
        <v>9</v>
      </c>
    </row>
    <row r="74" spans="1:16" ht="13.2">
      <c r="A74" s="8" t="s">
        <v>40</v>
      </c>
      <c r="B74" s="8">
        <v>2016</v>
      </c>
      <c r="C74" s="8">
        <v>-2.9</v>
      </c>
      <c r="D74" s="8">
        <v>1</v>
      </c>
      <c r="E74" s="8">
        <v>-7.1</v>
      </c>
      <c r="G74" s="8">
        <v>89</v>
      </c>
      <c r="H74" s="8">
        <v>100.59</v>
      </c>
      <c r="I74" s="8">
        <v>6.3</v>
      </c>
      <c r="J74" s="8">
        <v>13.9</v>
      </c>
      <c r="K74" s="8">
        <v>27.9</v>
      </c>
      <c r="M74" s="8">
        <v>13</v>
      </c>
      <c r="N74" s="8">
        <v>15</v>
      </c>
      <c r="O74" s="8">
        <v>0</v>
      </c>
      <c r="P74" s="8">
        <v>10</v>
      </c>
    </row>
    <row r="75" spans="1:16" ht="13.2">
      <c r="A75" s="8" t="s">
        <v>41</v>
      </c>
      <c r="B75" s="8">
        <v>2016</v>
      </c>
      <c r="C75" s="8">
        <v>4.5999999999999996</v>
      </c>
      <c r="D75" s="8">
        <v>8</v>
      </c>
      <c r="E75" s="8">
        <v>1</v>
      </c>
      <c r="G75" s="8">
        <v>85.6</v>
      </c>
      <c r="H75" s="8">
        <v>20.07</v>
      </c>
      <c r="I75" s="8">
        <v>8</v>
      </c>
      <c r="J75" s="8">
        <v>15.5</v>
      </c>
      <c r="K75" s="8">
        <v>28.8</v>
      </c>
      <c r="M75" s="8">
        <v>9</v>
      </c>
      <c r="N75" s="8">
        <v>2</v>
      </c>
      <c r="O75" s="8">
        <v>0</v>
      </c>
      <c r="P75" s="8">
        <v>11</v>
      </c>
    </row>
    <row r="76" spans="1:16" ht="13.2">
      <c r="A76" s="8" t="s">
        <v>42</v>
      </c>
      <c r="B76" s="8">
        <v>2016</v>
      </c>
      <c r="C76" s="8">
        <v>6.1</v>
      </c>
      <c r="D76" s="8">
        <v>10.5</v>
      </c>
      <c r="E76" s="8">
        <v>1.9</v>
      </c>
      <c r="G76" s="8">
        <v>76.900000000000006</v>
      </c>
      <c r="H76" s="8">
        <v>37.86</v>
      </c>
      <c r="I76" s="8">
        <v>8</v>
      </c>
      <c r="J76" s="8">
        <v>15.7</v>
      </c>
      <c r="K76" s="8">
        <v>28</v>
      </c>
      <c r="M76" s="8">
        <v>14</v>
      </c>
      <c r="N76" s="8">
        <v>2</v>
      </c>
      <c r="O76" s="8">
        <v>0</v>
      </c>
      <c r="P76" s="8">
        <v>9</v>
      </c>
    </row>
    <row r="77" spans="1:16" ht="13.2">
      <c r="A77" s="8" t="s">
        <v>43</v>
      </c>
      <c r="B77" s="8">
        <v>2016</v>
      </c>
      <c r="C77" s="8">
        <v>11.6</v>
      </c>
      <c r="D77" s="8">
        <v>16.3</v>
      </c>
      <c r="E77" s="8">
        <v>6.7</v>
      </c>
      <c r="G77" s="8">
        <v>80.3</v>
      </c>
      <c r="H77" s="8">
        <v>69.599999999999994</v>
      </c>
      <c r="I77" s="8">
        <v>8.6</v>
      </c>
      <c r="J77" s="8">
        <v>13.6</v>
      </c>
      <c r="K77" s="8">
        <v>27.4</v>
      </c>
      <c r="M77" s="8">
        <v>13</v>
      </c>
      <c r="N77" s="8">
        <v>0</v>
      </c>
      <c r="O77" s="8">
        <v>3</v>
      </c>
      <c r="P77" s="8">
        <v>8</v>
      </c>
    </row>
    <row r="78" spans="1:16" ht="13.2">
      <c r="A78" s="8" t="s">
        <v>44</v>
      </c>
      <c r="B78" s="8">
        <v>2016</v>
      </c>
      <c r="C78" s="8">
        <v>15.7</v>
      </c>
      <c r="D78" s="8">
        <v>20.9</v>
      </c>
      <c r="E78" s="8">
        <v>10.199999999999999</v>
      </c>
      <c r="G78" s="8">
        <v>75.5</v>
      </c>
      <c r="H78" s="8">
        <v>49.57</v>
      </c>
      <c r="I78" s="8">
        <v>9</v>
      </c>
      <c r="J78" s="8">
        <v>11.3</v>
      </c>
      <c r="K78" s="8">
        <v>24.1</v>
      </c>
      <c r="M78" s="8">
        <v>21</v>
      </c>
      <c r="N78" s="8">
        <v>0</v>
      </c>
      <c r="O78" s="8">
        <v>9</v>
      </c>
      <c r="P78" s="8">
        <v>10</v>
      </c>
    </row>
    <row r="79" spans="1:16" ht="13.2">
      <c r="A79" s="8" t="s">
        <v>45</v>
      </c>
      <c r="B79" s="8">
        <v>2016</v>
      </c>
      <c r="C79" s="8">
        <v>22.1</v>
      </c>
      <c r="D79" s="8">
        <v>26.7</v>
      </c>
      <c r="E79" s="8">
        <v>16.899999999999999</v>
      </c>
      <c r="G79" s="8">
        <v>70.5</v>
      </c>
      <c r="H79" s="8">
        <v>55.38</v>
      </c>
      <c r="I79" s="8">
        <v>10</v>
      </c>
      <c r="J79" s="8">
        <v>12.7</v>
      </c>
      <c r="K79" s="8">
        <v>24.1</v>
      </c>
      <c r="M79" s="8">
        <v>11</v>
      </c>
      <c r="N79" s="8">
        <v>0</v>
      </c>
      <c r="O79" s="8">
        <v>4</v>
      </c>
      <c r="P79" s="8">
        <v>4</v>
      </c>
    </row>
    <row r="80" spans="1:16" ht="13.2">
      <c r="A80" s="8" t="s">
        <v>46</v>
      </c>
      <c r="B80" s="8">
        <v>2016</v>
      </c>
      <c r="C80" s="8">
        <v>24.2</v>
      </c>
      <c r="D80" s="8">
        <v>30.1</v>
      </c>
      <c r="E80" s="8">
        <v>17.100000000000001</v>
      </c>
      <c r="G80" s="8">
        <v>54.8</v>
      </c>
      <c r="H80" s="8">
        <v>3.55</v>
      </c>
      <c r="I80" s="8">
        <v>11</v>
      </c>
      <c r="J80" s="8">
        <v>12.3</v>
      </c>
      <c r="K80" s="8">
        <v>23.3</v>
      </c>
      <c r="M80" s="8">
        <v>3</v>
      </c>
      <c r="N80" s="8">
        <v>0</v>
      </c>
      <c r="O80" s="8">
        <v>2</v>
      </c>
      <c r="P80" s="8">
        <v>2</v>
      </c>
    </row>
    <row r="81" spans="1:16" ht="13.2">
      <c r="A81" s="8" t="s">
        <v>47</v>
      </c>
      <c r="B81" s="8">
        <v>2016</v>
      </c>
      <c r="C81" s="8">
        <v>24.4</v>
      </c>
      <c r="D81" s="8">
        <v>30</v>
      </c>
      <c r="E81" s="8">
        <v>18.100000000000001</v>
      </c>
      <c r="G81" s="8">
        <v>55.5</v>
      </c>
      <c r="H81" s="8">
        <v>19.55</v>
      </c>
      <c r="I81" s="8">
        <v>11</v>
      </c>
      <c r="J81" s="8">
        <v>14.5</v>
      </c>
      <c r="K81" s="8">
        <v>27.1</v>
      </c>
      <c r="M81" s="8">
        <v>12</v>
      </c>
      <c r="N81" s="8">
        <v>0</v>
      </c>
      <c r="O81" s="8">
        <v>6</v>
      </c>
      <c r="P81" s="8">
        <v>4</v>
      </c>
    </row>
    <row r="82" spans="1:16" ht="13.2">
      <c r="A82" s="8" t="s">
        <v>48</v>
      </c>
      <c r="B82" s="8">
        <v>2016</v>
      </c>
      <c r="C82" s="8">
        <v>18.399999999999999</v>
      </c>
      <c r="D82" s="8">
        <v>24.1</v>
      </c>
      <c r="E82" s="8">
        <v>12.3</v>
      </c>
      <c r="G82" s="8">
        <v>61.2</v>
      </c>
      <c r="H82" s="8">
        <v>114.05</v>
      </c>
      <c r="I82" s="8">
        <v>11.2</v>
      </c>
      <c r="J82" s="8">
        <v>11.5</v>
      </c>
      <c r="K82" s="8">
        <v>23.4</v>
      </c>
      <c r="M82" s="8">
        <v>5</v>
      </c>
      <c r="N82" s="8">
        <v>0</v>
      </c>
      <c r="O82" s="8">
        <v>1</v>
      </c>
      <c r="P82" s="8">
        <v>2</v>
      </c>
    </row>
    <row r="83" spans="1:16" ht="13.2">
      <c r="A83" s="8" t="s">
        <v>49</v>
      </c>
      <c r="B83" s="8">
        <v>2016</v>
      </c>
      <c r="C83" s="8">
        <v>9</v>
      </c>
      <c r="D83" s="8">
        <v>12.8</v>
      </c>
      <c r="E83" s="8">
        <v>5.3</v>
      </c>
      <c r="G83" s="8">
        <v>80.3</v>
      </c>
      <c r="H83" s="8">
        <v>180.35</v>
      </c>
      <c r="I83" s="8">
        <v>9.3000000000000007</v>
      </c>
      <c r="J83" s="8">
        <v>16.2</v>
      </c>
      <c r="K83" s="8">
        <v>27.9</v>
      </c>
      <c r="M83" s="8">
        <v>12</v>
      </c>
      <c r="N83" s="8">
        <v>0</v>
      </c>
      <c r="O83" s="8">
        <v>2</v>
      </c>
      <c r="P83" s="8">
        <v>4</v>
      </c>
    </row>
    <row r="84" spans="1:16" ht="13.2">
      <c r="A84" s="8" t="s">
        <v>50</v>
      </c>
      <c r="B84" s="8">
        <v>2016</v>
      </c>
      <c r="C84" s="8">
        <v>4.8</v>
      </c>
      <c r="D84" s="8">
        <v>7.7</v>
      </c>
      <c r="E84" s="8">
        <v>1.4</v>
      </c>
      <c r="G84" s="8">
        <v>85.1</v>
      </c>
      <c r="H84" s="8">
        <v>38.36</v>
      </c>
      <c r="I84" s="8">
        <v>9</v>
      </c>
      <c r="J84" s="8">
        <v>16</v>
      </c>
      <c r="K84" s="8">
        <v>27.7</v>
      </c>
      <c r="M84" s="8">
        <v>13</v>
      </c>
      <c r="N84" s="8">
        <v>6</v>
      </c>
      <c r="O84" s="8">
        <v>1</v>
      </c>
      <c r="P84" s="8">
        <v>3</v>
      </c>
    </row>
    <row r="85" spans="1:16" ht="13.2">
      <c r="A85" s="8" t="s">
        <v>51</v>
      </c>
      <c r="B85" s="8">
        <v>2016</v>
      </c>
      <c r="C85" s="8">
        <v>-0.2</v>
      </c>
      <c r="D85" s="8">
        <v>2.7</v>
      </c>
      <c r="E85" s="8">
        <v>-3.6</v>
      </c>
      <c r="G85" s="8">
        <v>81.599999999999994</v>
      </c>
      <c r="H85" s="8">
        <v>10.16</v>
      </c>
      <c r="I85" s="8">
        <v>9.6</v>
      </c>
      <c r="J85" s="8">
        <v>16.399999999999999</v>
      </c>
      <c r="K85" s="8">
        <v>27.8</v>
      </c>
      <c r="M85" s="8">
        <v>9</v>
      </c>
      <c r="N85" s="8">
        <v>15</v>
      </c>
      <c r="O85" s="8">
        <v>1</v>
      </c>
      <c r="P85" s="8">
        <v>4</v>
      </c>
    </row>
    <row r="86" spans="1:16" ht="13.2">
      <c r="A86" s="8" t="s">
        <v>40</v>
      </c>
      <c r="B86" s="8">
        <v>2017</v>
      </c>
      <c r="C86" s="8">
        <v>-3.8</v>
      </c>
      <c r="D86" s="8">
        <v>-0.4</v>
      </c>
      <c r="E86" s="8">
        <v>-7.7</v>
      </c>
      <c r="G86" s="8">
        <v>83.4</v>
      </c>
      <c r="H86" s="8">
        <v>34.29</v>
      </c>
      <c r="I86" s="8">
        <v>7.3</v>
      </c>
      <c r="J86" s="8">
        <v>16</v>
      </c>
      <c r="K86" s="8">
        <v>27.6</v>
      </c>
      <c r="M86" s="8">
        <v>5</v>
      </c>
      <c r="N86" s="8">
        <v>14</v>
      </c>
      <c r="O86" s="8">
        <v>0</v>
      </c>
      <c r="P86" s="8">
        <v>7</v>
      </c>
    </row>
    <row r="87" spans="1:16" ht="13.2">
      <c r="A87" s="8" t="s">
        <v>41</v>
      </c>
      <c r="B87" s="8">
        <v>2017</v>
      </c>
      <c r="C87" s="8">
        <v>0.3</v>
      </c>
      <c r="D87" s="8">
        <v>3.9</v>
      </c>
      <c r="E87" s="8">
        <v>-3.4</v>
      </c>
      <c r="G87" s="8">
        <v>86.1</v>
      </c>
      <c r="H87" s="8">
        <v>18.29</v>
      </c>
      <c r="I87" s="8">
        <v>6.8</v>
      </c>
      <c r="J87" s="8">
        <v>15.5</v>
      </c>
      <c r="K87" s="8">
        <v>26.4</v>
      </c>
      <c r="M87" s="8">
        <v>10</v>
      </c>
      <c r="N87" s="8">
        <v>7</v>
      </c>
      <c r="O87" s="8">
        <v>0</v>
      </c>
      <c r="P87" s="8">
        <v>14</v>
      </c>
    </row>
    <row r="88" spans="1:16" ht="13.2">
      <c r="A88" s="8" t="s">
        <v>42</v>
      </c>
      <c r="B88" s="8">
        <v>2017</v>
      </c>
      <c r="C88" s="8">
        <v>6.9</v>
      </c>
      <c r="D88" s="8">
        <v>11.8</v>
      </c>
      <c r="E88" s="8">
        <v>1.7</v>
      </c>
      <c r="G88" s="8">
        <v>75.599999999999994</v>
      </c>
      <c r="H88" s="8">
        <v>7.62</v>
      </c>
      <c r="I88" s="8">
        <v>7.6</v>
      </c>
      <c r="J88" s="8">
        <v>16.3</v>
      </c>
      <c r="K88" s="8">
        <v>29.5</v>
      </c>
      <c r="M88" s="8">
        <v>13</v>
      </c>
      <c r="N88" s="8">
        <v>0</v>
      </c>
      <c r="O88" s="8">
        <v>0</v>
      </c>
      <c r="P88" s="8">
        <v>12</v>
      </c>
    </row>
    <row r="89" spans="1:16" ht="13.2">
      <c r="A89" s="8" t="s">
        <v>43</v>
      </c>
      <c r="B89" s="8">
        <v>2017</v>
      </c>
      <c r="C89" s="8">
        <v>8.6</v>
      </c>
      <c r="D89" s="8">
        <v>13.2</v>
      </c>
      <c r="E89" s="8">
        <v>3.6</v>
      </c>
      <c r="G89" s="8">
        <v>75</v>
      </c>
      <c r="H89" s="8">
        <v>58.16</v>
      </c>
      <c r="I89" s="8">
        <v>9.6</v>
      </c>
      <c r="J89" s="8">
        <v>17.3</v>
      </c>
      <c r="K89" s="8">
        <v>31.4</v>
      </c>
      <c r="M89" s="8">
        <v>14</v>
      </c>
      <c r="N89" s="8">
        <v>1</v>
      </c>
      <c r="O89" s="8">
        <v>0</v>
      </c>
      <c r="P89" s="8">
        <v>6</v>
      </c>
    </row>
    <row r="90" spans="1:16" ht="13.2">
      <c r="A90" s="8" t="s">
        <v>44</v>
      </c>
      <c r="B90" s="8">
        <v>2017</v>
      </c>
      <c r="C90" s="8">
        <v>15.9</v>
      </c>
      <c r="D90" s="8">
        <v>20.9</v>
      </c>
      <c r="E90" s="8">
        <v>10.5</v>
      </c>
      <c r="G90" s="8">
        <v>69.5</v>
      </c>
      <c r="H90" s="8">
        <v>42.41</v>
      </c>
      <c r="I90" s="8">
        <v>11.2</v>
      </c>
      <c r="J90" s="8">
        <v>12.8</v>
      </c>
      <c r="K90" s="8">
        <v>23.4</v>
      </c>
      <c r="M90" s="8">
        <v>12</v>
      </c>
      <c r="N90" s="8">
        <v>0</v>
      </c>
      <c r="O90" s="8">
        <v>2</v>
      </c>
      <c r="P90" s="8">
        <v>2</v>
      </c>
    </row>
    <row r="91" spans="1:16" ht="13.2">
      <c r="A91" s="8" t="s">
        <v>45</v>
      </c>
      <c r="B91" s="8">
        <v>2017</v>
      </c>
      <c r="C91" s="8">
        <v>21.4</v>
      </c>
      <c r="D91" s="8">
        <v>26.9</v>
      </c>
      <c r="E91" s="8">
        <v>15.2</v>
      </c>
      <c r="G91" s="8">
        <v>62.7</v>
      </c>
      <c r="H91" s="8">
        <v>48</v>
      </c>
      <c r="I91" s="8">
        <v>12.2</v>
      </c>
      <c r="J91" s="8">
        <v>13.1</v>
      </c>
      <c r="K91" s="8">
        <v>25.2</v>
      </c>
      <c r="M91" s="8">
        <v>8</v>
      </c>
      <c r="N91" s="8">
        <v>0</v>
      </c>
      <c r="O91" s="8">
        <v>5</v>
      </c>
      <c r="P91" s="8">
        <v>2</v>
      </c>
    </row>
    <row r="92" spans="1:16" ht="13.2">
      <c r="A92" s="8" t="s">
        <v>46</v>
      </c>
      <c r="B92" s="8">
        <v>2017</v>
      </c>
      <c r="C92" s="8">
        <v>23</v>
      </c>
      <c r="D92" s="8">
        <v>28.1</v>
      </c>
      <c r="E92" s="8">
        <v>16.899999999999999</v>
      </c>
      <c r="G92" s="8">
        <v>62</v>
      </c>
      <c r="H92" s="8">
        <v>59.18</v>
      </c>
      <c r="I92" s="8">
        <v>10.7</v>
      </c>
      <c r="J92" s="8">
        <v>13.4</v>
      </c>
      <c r="K92" s="8">
        <v>26</v>
      </c>
      <c r="M92" s="8">
        <v>13</v>
      </c>
      <c r="N92" s="8">
        <v>0</v>
      </c>
      <c r="O92" s="8">
        <v>7</v>
      </c>
      <c r="P92" s="8">
        <v>1</v>
      </c>
    </row>
    <row r="93" spans="1:16" ht="13.2">
      <c r="A93" s="8" t="s">
        <v>47</v>
      </c>
      <c r="B93" s="8">
        <v>2017</v>
      </c>
      <c r="C93" s="8">
        <v>24.5</v>
      </c>
      <c r="D93" s="8">
        <v>30.4</v>
      </c>
      <c r="E93" s="8">
        <v>18.2</v>
      </c>
      <c r="G93" s="8">
        <v>53.6</v>
      </c>
      <c r="H93" s="8">
        <v>35.56</v>
      </c>
      <c r="I93" s="8">
        <v>11.9</v>
      </c>
      <c r="J93" s="8">
        <v>13.2</v>
      </c>
      <c r="K93" s="8">
        <v>25.5</v>
      </c>
      <c r="M93" s="8">
        <v>7</v>
      </c>
      <c r="N93" s="8">
        <v>0</v>
      </c>
      <c r="O93" s="8">
        <v>6</v>
      </c>
      <c r="P93" s="8">
        <v>0</v>
      </c>
    </row>
    <row r="94" spans="1:16" ht="13.2">
      <c r="A94" s="8" t="s">
        <v>48</v>
      </c>
      <c r="B94" s="8">
        <v>2017</v>
      </c>
      <c r="C94" s="8">
        <v>19.5</v>
      </c>
      <c r="D94" s="8">
        <v>24.5</v>
      </c>
      <c r="E94" s="8">
        <v>14</v>
      </c>
      <c r="G94" s="8">
        <v>67.400000000000006</v>
      </c>
      <c r="H94" s="8">
        <v>22.35</v>
      </c>
      <c r="I94" s="8">
        <v>10.3</v>
      </c>
      <c r="J94" s="8">
        <v>14.1</v>
      </c>
      <c r="K94" s="8">
        <v>26.9</v>
      </c>
      <c r="M94" s="8">
        <v>6</v>
      </c>
      <c r="N94" s="8">
        <v>0</v>
      </c>
      <c r="O94" s="8">
        <v>1</v>
      </c>
      <c r="P94" s="8">
        <v>6</v>
      </c>
    </row>
    <row r="95" spans="1:16" ht="13.2">
      <c r="A95" s="8" t="s">
        <v>49</v>
      </c>
      <c r="B95" s="8">
        <v>2017</v>
      </c>
      <c r="C95" s="8">
        <v>11.7</v>
      </c>
      <c r="D95" s="8">
        <v>16.100000000000001</v>
      </c>
      <c r="E95" s="8">
        <v>7</v>
      </c>
      <c r="G95" s="8">
        <v>77</v>
      </c>
      <c r="H95" s="8">
        <v>43.43</v>
      </c>
      <c r="I95" s="8">
        <v>9.5</v>
      </c>
      <c r="J95" s="8">
        <v>15.2</v>
      </c>
      <c r="K95" s="8">
        <v>28.1</v>
      </c>
      <c r="M95" s="8">
        <v>14</v>
      </c>
      <c r="N95" s="8">
        <v>0</v>
      </c>
      <c r="O95" s="8">
        <v>1</v>
      </c>
      <c r="P95" s="8">
        <v>4</v>
      </c>
    </row>
    <row r="96" spans="1:16" ht="13.2">
      <c r="A96" s="8" t="s">
        <v>50</v>
      </c>
      <c r="B96" s="8">
        <v>2017</v>
      </c>
      <c r="C96" s="8">
        <v>6.9</v>
      </c>
      <c r="D96" s="8">
        <v>9.6999999999999993</v>
      </c>
      <c r="E96" s="8">
        <v>3.5</v>
      </c>
      <c r="G96" s="8">
        <v>86.5</v>
      </c>
      <c r="H96" s="8">
        <v>27.43</v>
      </c>
      <c r="I96" s="8">
        <v>7.7</v>
      </c>
      <c r="J96" s="8">
        <v>14.4</v>
      </c>
      <c r="K96" s="8">
        <v>24.9</v>
      </c>
      <c r="M96" s="8">
        <v>14</v>
      </c>
      <c r="N96" s="8">
        <v>0</v>
      </c>
      <c r="O96" s="8">
        <v>0</v>
      </c>
      <c r="P96" s="8">
        <v>9</v>
      </c>
    </row>
    <row r="97" spans="1:16" ht="13.2">
      <c r="A97" s="8" t="s">
        <v>51</v>
      </c>
      <c r="B97" s="8">
        <v>2017</v>
      </c>
      <c r="C97" s="8">
        <v>5.0999999999999996</v>
      </c>
      <c r="D97" s="8">
        <v>8.5</v>
      </c>
      <c r="E97" s="8">
        <v>1.6</v>
      </c>
      <c r="G97" s="8">
        <v>88.9</v>
      </c>
      <c r="H97" s="8">
        <v>44.43</v>
      </c>
      <c r="I97" s="8">
        <v>8</v>
      </c>
      <c r="J97" s="8">
        <v>16.100000000000001</v>
      </c>
      <c r="K97" s="8">
        <v>28.4</v>
      </c>
      <c r="M97" s="8">
        <v>13</v>
      </c>
      <c r="N97" s="8">
        <v>4</v>
      </c>
      <c r="O97" s="8">
        <v>0</v>
      </c>
      <c r="P97" s="8">
        <v>7</v>
      </c>
    </row>
    <row r="98" spans="1:16" ht="13.2">
      <c r="A98" s="8" t="s">
        <v>40</v>
      </c>
      <c r="B98" s="8">
        <v>2018</v>
      </c>
      <c r="C98" s="8">
        <v>0.6</v>
      </c>
      <c r="D98" s="8">
        <v>3.9</v>
      </c>
      <c r="E98" s="8">
        <v>-2.8</v>
      </c>
      <c r="G98" s="8">
        <v>87.7</v>
      </c>
      <c r="H98" s="8">
        <v>86.86</v>
      </c>
      <c r="I98" s="8">
        <v>7.5</v>
      </c>
      <c r="J98" s="8">
        <v>15</v>
      </c>
      <c r="K98" s="8">
        <v>27.6</v>
      </c>
      <c r="M98" s="8">
        <v>12</v>
      </c>
      <c r="N98" s="8">
        <v>10</v>
      </c>
      <c r="O98" s="8">
        <v>0</v>
      </c>
      <c r="P98" s="8">
        <v>11</v>
      </c>
    </row>
    <row r="99" spans="1:16" ht="13.2">
      <c r="A99" s="8" t="s">
        <v>41</v>
      </c>
      <c r="B99" s="8">
        <v>2018</v>
      </c>
      <c r="C99" s="8">
        <v>0.1</v>
      </c>
      <c r="D99" s="8">
        <v>2.7</v>
      </c>
      <c r="E99" s="8">
        <v>-2.9</v>
      </c>
      <c r="G99" s="8">
        <v>83.6</v>
      </c>
      <c r="H99" s="8">
        <v>72.39</v>
      </c>
      <c r="I99" s="8">
        <v>7.5</v>
      </c>
      <c r="J99" s="8">
        <v>16.399999999999999</v>
      </c>
      <c r="K99" s="8">
        <v>27.6</v>
      </c>
      <c r="M99" s="8">
        <v>12</v>
      </c>
      <c r="N99" s="8">
        <v>17</v>
      </c>
      <c r="O99" s="8">
        <v>0</v>
      </c>
      <c r="P99" s="8">
        <v>9</v>
      </c>
    </row>
    <row r="100" spans="1:16" ht="13.2">
      <c r="A100" s="8" t="s">
        <v>42</v>
      </c>
      <c r="B100" s="8">
        <v>2018</v>
      </c>
      <c r="C100" s="8">
        <v>1.4</v>
      </c>
      <c r="D100" s="8">
        <v>5.2</v>
      </c>
      <c r="E100" s="8">
        <v>-2.5</v>
      </c>
      <c r="G100" s="8">
        <v>86.1</v>
      </c>
      <c r="H100" s="8">
        <v>92.21</v>
      </c>
      <c r="I100" s="8">
        <v>5.9</v>
      </c>
      <c r="J100" s="8">
        <v>16.5</v>
      </c>
      <c r="K100" s="8">
        <v>27.9</v>
      </c>
      <c r="M100" s="8">
        <v>19</v>
      </c>
      <c r="N100" s="8">
        <v>9</v>
      </c>
      <c r="O100" s="8">
        <v>0</v>
      </c>
      <c r="P100" s="8">
        <v>17</v>
      </c>
    </row>
    <row r="101" spans="1:16" ht="13.2">
      <c r="A101" s="8" t="s">
        <v>43</v>
      </c>
      <c r="B101" s="8">
        <v>2018</v>
      </c>
      <c r="C101" s="8">
        <v>13.1</v>
      </c>
      <c r="D101" s="8">
        <v>18.899999999999999</v>
      </c>
      <c r="E101" s="8">
        <v>7.1</v>
      </c>
      <c r="F101" s="8">
        <v>1013.2</v>
      </c>
      <c r="G101" s="8">
        <v>62.7</v>
      </c>
      <c r="H101" s="8">
        <v>2.79</v>
      </c>
      <c r="I101" s="8">
        <v>11.9</v>
      </c>
      <c r="J101" s="8">
        <v>13.7</v>
      </c>
      <c r="K101" s="8">
        <v>27.7</v>
      </c>
      <c r="M101" s="8">
        <v>4</v>
      </c>
      <c r="N101" s="8">
        <v>0</v>
      </c>
      <c r="O101" s="8">
        <v>1</v>
      </c>
      <c r="P101" s="8">
        <v>4</v>
      </c>
    </row>
    <row r="102" spans="1:16" ht="13.2">
      <c r="A102" s="8" t="s">
        <v>44</v>
      </c>
      <c r="B102" s="8">
        <v>2018</v>
      </c>
      <c r="C102" s="8">
        <v>18.899999999999999</v>
      </c>
      <c r="D102" s="8">
        <v>24.4</v>
      </c>
      <c r="E102" s="8">
        <v>12.7</v>
      </c>
      <c r="G102" s="8">
        <v>59.7</v>
      </c>
      <c r="H102" s="8">
        <v>27.18</v>
      </c>
      <c r="I102" s="8">
        <v>10.6</v>
      </c>
      <c r="J102" s="8">
        <v>12.2</v>
      </c>
      <c r="K102" s="8">
        <v>24.6</v>
      </c>
      <c r="M102" s="8">
        <v>10</v>
      </c>
      <c r="N102" s="8">
        <v>0</v>
      </c>
      <c r="O102" s="8">
        <v>5</v>
      </c>
      <c r="P102" s="8">
        <v>5</v>
      </c>
    </row>
    <row r="103" spans="1:16" ht="13.2">
      <c r="A103" s="8" t="s">
        <v>45</v>
      </c>
      <c r="B103" s="8">
        <v>2018</v>
      </c>
      <c r="C103" s="8">
        <v>22.3</v>
      </c>
      <c r="D103" s="8">
        <v>27.2</v>
      </c>
      <c r="E103" s="8">
        <v>16.3</v>
      </c>
      <c r="G103" s="8">
        <v>58.9</v>
      </c>
      <c r="H103" s="8">
        <v>30.23</v>
      </c>
      <c r="I103" s="8">
        <v>12.5</v>
      </c>
      <c r="J103" s="8">
        <v>13.1</v>
      </c>
      <c r="K103" s="8">
        <v>25.4</v>
      </c>
      <c r="M103" s="8">
        <v>9</v>
      </c>
      <c r="N103" s="8">
        <v>0</v>
      </c>
      <c r="O103" s="8">
        <v>6</v>
      </c>
      <c r="P103" s="8">
        <v>1</v>
      </c>
    </row>
    <row r="104" spans="1:16" ht="13.2">
      <c r="A104" s="8" t="s">
        <v>46</v>
      </c>
      <c r="B104" s="8">
        <v>2018</v>
      </c>
      <c r="C104" s="8">
        <v>23.9</v>
      </c>
      <c r="D104" s="8">
        <v>29.2</v>
      </c>
      <c r="E104" s="8">
        <v>18.600000000000001</v>
      </c>
      <c r="G104" s="8">
        <v>64.5</v>
      </c>
      <c r="H104" s="8">
        <v>61.97</v>
      </c>
      <c r="I104" s="8">
        <v>11.5</v>
      </c>
      <c r="J104" s="8">
        <v>11.1</v>
      </c>
      <c r="K104" s="8">
        <v>23.3</v>
      </c>
      <c r="M104" s="8">
        <v>14</v>
      </c>
      <c r="N104" s="8">
        <v>0</v>
      </c>
      <c r="O104" s="8">
        <v>9</v>
      </c>
      <c r="P104" s="8">
        <v>0</v>
      </c>
    </row>
    <row r="105" spans="1:16" ht="13.2">
      <c r="A105" s="8" t="s">
        <v>47</v>
      </c>
      <c r="B105" s="8">
        <v>2018</v>
      </c>
      <c r="C105" s="8">
        <v>25.5</v>
      </c>
      <c r="D105" s="8">
        <v>31.5</v>
      </c>
      <c r="E105" s="8">
        <v>19</v>
      </c>
      <c r="G105" s="8">
        <v>44.6</v>
      </c>
      <c r="H105" s="8">
        <v>0</v>
      </c>
      <c r="I105" s="8">
        <v>12.2</v>
      </c>
      <c r="J105" s="8">
        <v>11.4</v>
      </c>
      <c r="K105" s="8">
        <v>23.3</v>
      </c>
      <c r="M105" s="8">
        <v>1</v>
      </c>
      <c r="N105" s="8">
        <v>0</v>
      </c>
      <c r="O105" s="8">
        <v>1</v>
      </c>
      <c r="P105" s="8">
        <v>0</v>
      </c>
    </row>
    <row r="106" spans="1:16" ht="13.2">
      <c r="A106" s="8" t="s">
        <v>48</v>
      </c>
      <c r="B106" s="8">
        <v>2018</v>
      </c>
      <c r="C106" s="8">
        <v>17.899999999999999</v>
      </c>
      <c r="D106" s="8">
        <v>22.8</v>
      </c>
      <c r="E106" s="8">
        <v>13.4</v>
      </c>
      <c r="F106" s="8">
        <v>1023.2</v>
      </c>
      <c r="G106" s="8">
        <v>70.2</v>
      </c>
      <c r="H106" s="8">
        <v>38.61</v>
      </c>
      <c r="I106" s="8">
        <v>11.7</v>
      </c>
      <c r="J106" s="8">
        <v>12.7</v>
      </c>
      <c r="K106" s="8">
        <v>23.8</v>
      </c>
      <c r="M106" s="8">
        <v>12</v>
      </c>
      <c r="N106" s="8">
        <v>0</v>
      </c>
      <c r="O106" s="8">
        <v>3</v>
      </c>
      <c r="P106" s="8">
        <v>2</v>
      </c>
    </row>
    <row r="107" spans="1:16" ht="13.2">
      <c r="A107" s="8" t="s">
        <v>49</v>
      </c>
      <c r="B107" s="8">
        <v>2018</v>
      </c>
      <c r="C107" s="8">
        <v>13.6</v>
      </c>
      <c r="D107" s="8">
        <v>18.8</v>
      </c>
      <c r="E107" s="8">
        <v>8.3000000000000007</v>
      </c>
      <c r="G107" s="8">
        <v>70.2</v>
      </c>
      <c r="H107" s="8">
        <v>5.08</v>
      </c>
      <c r="I107" s="8">
        <v>9</v>
      </c>
      <c r="J107" s="8">
        <v>14.3</v>
      </c>
      <c r="K107" s="8">
        <v>25.9</v>
      </c>
      <c r="M107" s="8">
        <v>5</v>
      </c>
      <c r="N107" s="8">
        <v>0</v>
      </c>
      <c r="O107" s="8">
        <v>0</v>
      </c>
      <c r="P107" s="8">
        <v>3</v>
      </c>
    </row>
    <row r="108" spans="1:16" ht="13.2">
      <c r="A108" s="8" t="s">
        <v>50</v>
      </c>
      <c r="B108" s="8">
        <v>2018</v>
      </c>
      <c r="C108" s="8">
        <v>4.5999999999999996</v>
      </c>
      <c r="D108" s="8">
        <v>7.4</v>
      </c>
      <c r="E108" s="8">
        <v>1.7</v>
      </c>
      <c r="G108" s="8">
        <v>85</v>
      </c>
      <c r="H108" s="8">
        <v>6.35</v>
      </c>
      <c r="I108" s="8">
        <v>8.1999999999999993</v>
      </c>
      <c r="J108" s="8">
        <v>14.3</v>
      </c>
      <c r="K108" s="8">
        <v>24.6</v>
      </c>
      <c r="M108" s="8">
        <v>4</v>
      </c>
      <c r="N108" s="8">
        <v>8</v>
      </c>
      <c r="O108" s="8">
        <v>0</v>
      </c>
      <c r="P108" s="8">
        <v>7</v>
      </c>
    </row>
    <row r="109" spans="1:16" ht="13.2">
      <c r="A109" s="8" t="s">
        <v>51</v>
      </c>
      <c r="B109" s="8">
        <v>2018</v>
      </c>
      <c r="C109" s="8">
        <v>0.5</v>
      </c>
      <c r="D109" s="8">
        <v>3.1</v>
      </c>
      <c r="E109" s="8">
        <v>-2.7</v>
      </c>
      <c r="G109" s="8">
        <v>91.5</v>
      </c>
      <c r="H109" s="8">
        <v>30.48</v>
      </c>
      <c r="I109" s="8">
        <v>7.6</v>
      </c>
      <c r="J109" s="8">
        <v>15.4</v>
      </c>
      <c r="K109" s="8">
        <v>27.3</v>
      </c>
      <c r="M109" s="8">
        <v>16</v>
      </c>
      <c r="N109" s="8">
        <v>15</v>
      </c>
      <c r="O109" s="8">
        <v>0</v>
      </c>
      <c r="P109" s="8">
        <v>13</v>
      </c>
    </row>
    <row r="110" spans="1:16" ht="13.2">
      <c r="A110" s="8" t="s">
        <v>40</v>
      </c>
      <c r="B110" s="8">
        <v>2019</v>
      </c>
      <c r="C110" s="8">
        <v>-0.7</v>
      </c>
      <c r="D110" s="8">
        <v>2.6</v>
      </c>
      <c r="E110" s="8">
        <v>-4.7</v>
      </c>
      <c r="G110" s="8">
        <v>90.3</v>
      </c>
      <c r="H110" s="8">
        <v>55.37</v>
      </c>
      <c r="I110" s="8">
        <v>7.4</v>
      </c>
      <c r="J110" s="8">
        <v>15.5</v>
      </c>
      <c r="K110" s="8">
        <v>26.8</v>
      </c>
      <c r="M110" s="8">
        <v>14</v>
      </c>
      <c r="N110" s="8">
        <v>17</v>
      </c>
      <c r="O110" s="8">
        <v>0</v>
      </c>
      <c r="P110" s="8">
        <v>15</v>
      </c>
    </row>
    <row r="111" spans="1:16" ht="13.2">
      <c r="A111" s="8" t="s">
        <v>41</v>
      </c>
      <c r="B111" s="8">
        <v>2019</v>
      </c>
      <c r="C111" s="8">
        <v>2.7</v>
      </c>
      <c r="D111" s="8">
        <v>6.1</v>
      </c>
      <c r="E111" s="8">
        <v>-1</v>
      </c>
      <c r="G111" s="8">
        <v>82</v>
      </c>
      <c r="H111" s="8">
        <v>15.49</v>
      </c>
      <c r="I111" s="8">
        <v>8.9</v>
      </c>
      <c r="J111" s="8">
        <v>15.8</v>
      </c>
      <c r="K111" s="8">
        <v>27.7</v>
      </c>
      <c r="M111" s="8">
        <v>8</v>
      </c>
      <c r="N111" s="8">
        <v>5</v>
      </c>
      <c r="O111" s="8">
        <v>0</v>
      </c>
      <c r="P111" s="8">
        <v>7</v>
      </c>
    </row>
    <row r="112" spans="1:16" ht="13.2">
      <c r="A112" s="8" t="s">
        <v>42</v>
      </c>
      <c r="B112" s="8">
        <v>2019</v>
      </c>
      <c r="C112" s="8">
        <v>6.3</v>
      </c>
      <c r="D112" s="8">
        <v>12</v>
      </c>
      <c r="E112" s="8">
        <v>0.6</v>
      </c>
      <c r="G112" s="8">
        <v>65.3</v>
      </c>
      <c r="H112" s="8">
        <v>10.15</v>
      </c>
      <c r="I112" s="8">
        <v>10.1</v>
      </c>
      <c r="J112" s="8">
        <v>15.1</v>
      </c>
      <c r="K112" s="8">
        <v>32.299999999999997</v>
      </c>
      <c r="M112" s="8">
        <v>8</v>
      </c>
      <c r="N112" s="8">
        <v>0</v>
      </c>
      <c r="O112" s="8">
        <v>1</v>
      </c>
      <c r="P112" s="8">
        <v>3</v>
      </c>
    </row>
    <row r="113" spans="1:16" ht="13.2">
      <c r="A113" s="8" t="s">
        <v>43</v>
      </c>
      <c r="B113" s="8">
        <v>2019</v>
      </c>
      <c r="C113" s="8">
        <v>9.9</v>
      </c>
      <c r="D113" s="8">
        <v>14.4</v>
      </c>
      <c r="E113" s="8">
        <v>4.8</v>
      </c>
      <c r="G113" s="8">
        <v>67.5</v>
      </c>
      <c r="H113" s="8">
        <v>36.82</v>
      </c>
      <c r="I113" s="8">
        <v>8.3000000000000007</v>
      </c>
      <c r="J113" s="8">
        <v>12.9</v>
      </c>
      <c r="K113" s="8">
        <v>24.4</v>
      </c>
      <c r="M113" s="8">
        <v>11</v>
      </c>
      <c r="N113" s="8">
        <v>0</v>
      </c>
      <c r="O113" s="8">
        <v>0</v>
      </c>
      <c r="P113" s="8">
        <v>8</v>
      </c>
    </row>
    <row r="114" spans="1:16" ht="13.2">
      <c r="A114" s="8" t="s">
        <v>44</v>
      </c>
      <c r="B114" s="8">
        <v>2019</v>
      </c>
      <c r="C114" s="8">
        <v>16.7</v>
      </c>
      <c r="D114" s="8">
        <v>21.4</v>
      </c>
      <c r="E114" s="8">
        <v>11.9</v>
      </c>
      <c r="G114" s="8">
        <v>78.7</v>
      </c>
      <c r="H114" s="8">
        <v>40.130000000000003</v>
      </c>
      <c r="I114" s="8">
        <v>9.1</v>
      </c>
      <c r="J114" s="8">
        <v>14.3</v>
      </c>
      <c r="K114" s="8">
        <v>27.5</v>
      </c>
      <c r="M114" s="8">
        <v>13</v>
      </c>
      <c r="N114" s="8">
        <v>0</v>
      </c>
      <c r="O114" s="8">
        <v>3</v>
      </c>
      <c r="P114" s="8">
        <v>8</v>
      </c>
    </row>
    <row r="115" spans="1:16" ht="13.2">
      <c r="A115" s="8" t="s">
        <v>45</v>
      </c>
      <c r="B115" s="8">
        <v>2019</v>
      </c>
      <c r="C115" s="8">
        <v>25.5</v>
      </c>
      <c r="D115" s="8">
        <v>30.7</v>
      </c>
      <c r="E115" s="8">
        <v>19.7</v>
      </c>
      <c r="G115" s="8">
        <v>54.3</v>
      </c>
      <c r="H115" s="8">
        <v>30.48</v>
      </c>
      <c r="I115" s="8">
        <v>11.3</v>
      </c>
      <c r="J115" s="8">
        <v>13.7</v>
      </c>
      <c r="K115" s="8">
        <v>26.2</v>
      </c>
      <c r="M115" s="8">
        <v>11</v>
      </c>
      <c r="N115" s="8">
        <v>0</v>
      </c>
      <c r="O115" s="8">
        <v>7</v>
      </c>
      <c r="P115" s="8">
        <v>0</v>
      </c>
    </row>
    <row r="116" spans="1:16" ht="13.2">
      <c r="A116" s="8" t="s">
        <v>46</v>
      </c>
      <c r="B116" s="8">
        <v>2019</v>
      </c>
      <c r="C116" s="8">
        <v>23.6</v>
      </c>
      <c r="D116" s="8">
        <v>29.2</v>
      </c>
      <c r="E116" s="8">
        <v>16.899999999999999</v>
      </c>
      <c r="G116" s="8">
        <v>53.5</v>
      </c>
      <c r="H116" s="8">
        <v>10.92</v>
      </c>
      <c r="I116" s="8">
        <v>10.8</v>
      </c>
      <c r="J116" s="8">
        <v>12.8</v>
      </c>
      <c r="K116" s="8">
        <v>27.5</v>
      </c>
      <c r="M116" s="8">
        <v>15</v>
      </c>
      <c r="N116" s="8">
        <v>0</v>
      </c>
      <c r="O116" s="8">
        <v>5</v>
      </c>
      <c r="P116" s="8">
        <v>0</v>
      </c>
    </row>
    <row r="117" spans="1:16" ht="13.2">
      <c r="A117" s="8" t="s">
        <v>47</v>
      </c>
      <c r="B117" s="8">
        <v>2019</v>
      </c>
      <c r="C117" s="8">
        <v>23.9</v>
      </c>
      <c r="D117" s="8">
        <v>29.4</v>
      </c>
      <c r="E117" s="8">
        <v>18.2</v>
      </c>
      <c r="G117" s="8">
        <v>55.3</v>
      </c>
      <c r="H117" s="8">
        <v>62.73</v>
      </c>
      <c r="I117" s="8">
        <v>10.8</v>
      </c>
      <c r="J117" s="8">
        <v>13.3</v>
      </c>
      <c r="K117" s="8">
        <v>25.9</v>
      </c>
      <c r="M117" s="8">
        <v>5</v>
      </c>
      <c r="N117" s="8">
        <v>0</v>
      </c>
      <c r="O117" s="8">
        <v>3</v>
      </c>
      <c r="P117" s="8">
        <v>0</v>
      </c>
    </row>
    <row r="118" spans="1:16" ht="13.2">
      <c r="A118" s="8" t="s">
        <v>48</v>
      </c>
      <c r="B118" s="8">
        <v>2019</v>
      </c>
      <c r="C118" s="8">
        <v>18.899999999999999</v>
      </c>
      <c r="D118" s="8">
        <v>24.5</v>
      </c>
      <c r="E118" s="8">
        <v>13</v>
      </c>
      <c r="G118" s="8">
        <v>54.4</v>
      </c>
      <c r="H118" s="8">
        <v>6.35</v>
      </c>
      <c r="I118" s="8">
        <v>10.7</v>
      </c>
      <c r="J118" s="8">
        <v>13</v>
      </c>
      <c r="K118" s="8">
        <v>25.7</v>
      </c>
      <c r="M118" s="8">
        <v>7</v>
      </c>
      <c r="N118" s="8">
        <v>0</v>
      </c>
      <c r="O118" s="8">
        <v>0</v>
      </c>
      <c r="P118" s="8">
        <v>0</v>
      </c>
    </row>
    <row r="119" spans="1:16" ht="13.2">
      <c r="A119" s="8" t="s">
        <v>49</v>
      </c>
      <c r="B119" s="8">
        <v>2019</v>
      </c>
      <c r="C119" s="8">
        <v>12.5</v>
      </c>
      <c r="D119" s="8">
        <v>16.399999999999999</v>
      </c>
      <c r="E119" s="8">
        <v>8.1999999999999993</v>
      </c>
      <c r="G119" s="8">
        <v>85</v>
      </c>
      <c r="H119" s="8">
        <v>51.31</v>
      </c>
      <c r="I119" s="8">
        <v>8.1999999999999993</v>
      </c>
      <c r="J119" s="8">
        <v>9.9</v>
      </c>
      <c r="K119" s="8">
        <v>21.3</v>
      </c>
      <c r="M119" s="8">
        <v>13</v>
      </c>
      <c r="N119" s="8">
        <v>0</v>
      </c>
      <c r="O119" s="8">
        <v>0</v>
      </c>
      <c r="P119" s="8">
        <v>13</v>
      </c>
    </row>
    <row r="120" spans="1:16" ht="13.2">
      <c r="A120" s="8" t="s">
        <v>50</v>
      </c>
      <c r="B120" s="8">
        <v>2019</v>
      </c>
      <c r="C120" s="8">
        <v>9.4</v>
      </c>
      <c r="D120" s="8">
        <v>12.4</v>
      </c>
      <c r="E120" s="8">
        <v>5.8</v>
      </c>
      <c r="G120" s="8">
        <v>87.5</v>
      </c>
      <c r="H120" s="8">
        <v>2.5299999999999998</v>
      </c>
      <c r="I120" s="8">
        <v>8.6999999999999993</v>
      </c>
      <c r="J120" s="8">
        <v>17.5</v>
      </c>
      <c r="K120" s="8">
        <v>28.7</v>
      </c>
      <c r="M120" s="8">
        <v>13</v>
      </c>
      <c r="N120" s="8">
        <v>2</v>
      </c>
      <c r="O120" s="8">
        <v>0</v>
      </c>
      <c r="P120" s="8">
        <v>10</v>
      </c>
    </row>
    <row r="121" spans="1:16" ht="13.2">
      <c r="A121" s="8" t="s">
        <v>51</v>
      </c>
      <c r="B121" s="8">
        <v>2019</v>
      </c>
      <c r="C121" s="8">
        <v>4.9000000000000004</v>
      </c>
      <c r="D121" s="8">
        <v>8.6</v>
      </c>
      <c r="E121" s="8">
        <v>0.9</v>
      </c>
      <c r="G121" s="8">
        <v>90.1</v>
      </c>
      <c r="H121" s="8">
        <v>35.799999999999997</v>
      </c>
      <c r="I121" s="8">
        <v>8.6</v>
      </c>
      <c r="J121" s="8">
        <v>14.6</v>
      </c>
      <c r="K121" s="8">
        <v>15.2</v>
      </c>
      <c r="M121" s="8">
        <v>16</v>
      </c>
      <c r="N121" s="8">
        <v>3</v>
      </c>
      <c r="O121" s="8">
        <v>0</v>
      </c>
      <c r="P121" s="8">
        <v>14</v>
      </c>
    </row>
    <row r="122" spans="1:16" ht="13.2">
      <c r="A122" s="8" t="s">
        <v>40</v>
      </c>
      <c r="B122" s="8">
        <v>2020</v>
      </c>
      <c r="C122" s="8">
        <v>1.8</v>
      </c>
      <c r="D122" s="8">
        <v>5.6</v>
      </c>
      <c r="E122" s="8">
        <v>-2</v>
      </c>
      <c r="G122" s="8">
        <v>82.5</v>
      </c>
      <c r="H122" s="8">
        <v>31.25</v>
      </c>
      <c r="I122" s="8">
        <v>9.1</v>
      </c>
      <c r="J122" s="8">
        <v>13.5</v>
      </c>
      <c r="K122" s="8">
        <v>24.4</v>
      </c>
      <c r="M122" s="8">
        <v>10</v>
      </c>
      <c r="N122" s="8">
        <v>3</v>
      </c>
      <c r="O122" s="8">
        <v>0</v>
      </c>
      <c r="P122" s="8">
        <v>8</v>
      </c>
    </row>
    <row r="123" spans="1:16" ht="13.2">
      <c r="A123" s="8" t="s">
        <v>41</v>
      </c>
      <c r="B123" s="8">
        <v>2020</v>
      </c>
      <c r="C123" s="8">
        <v>4.2</v>
      </c>
      <c r="D123" s="8">
        <v>9</v>
      </c>
      <c r="E123" s="8">
        <v>-0.4</v>
      </c>
      <c r="G123" s="8">
        <v>75.8</v>
      </c>
      <c r="H123" s="8">
        <v>49.29</v>
      </c>
      <c r="I123" s="8">
        <v>9.8000000000000007</v>
      </c>
      <c r="J123" s="8">
        <v>17.8</v>
      </c>
      <c r="K123" s="8">
        <v>34.6</v>
      </c>
      <c r="M123" s="8">
        <v>13</v>
      </c>
      <c r="N123" s="8">
        <v>3</v>
      </c>
      <c r="O123" s="8">
        <v>0</v>
      </c>
      <c r="P123" s="8">
        <v>2</v>
      </c>
    </row>
    <row r="124" spans="1:16" ht="13.2">
      <c r="A124" s="8" t="s">
        <v>42</v>
      </c>
      <c r="B124" s="8">
        <v>2020</v>
      </c>
      <c r="C124" s="8">
        <v>7.9</v>
      </c>
      <c r="D124" s="8">
        <v>13</v>
      </c>
      <c r="E124" s="8">
        <v>3</v>
      </c>
      <c r="G124" s="8">
        <v>62.3</v>
      </c>
      <c r="H124" s="8">
        <v>6.09</v>
      </c>
      <c r="I124" s="8">
        <v>10.3</v>
      </c>
      <c r="J124" s="8">
        <v>17.3</v>
      </c>
      <c r="K124" s="8">
        <v>29.6</v>
      </c>
      <c r="M124" s="8">
        <v>10</v>
      </c>
      <c r="N124" s="8">
        <v>2</v>
      </c>
      <c r="O124" s="8">
        <v>0</v>
      </c>
      <c r="P124" s="8">
        <v>1</v>
      </c>
    </row>
    <row r="125" spans="1:16" ht="13.2">
      <c r="A125" s="8" t="s">
        <v>43</v>
      </c>
      <c r="B125" s="8">
        <v>2020</v>
      </c>
      <c r="C125" s="8">
        <v>10.199999999999999</v>
      </c>
      <c r="D125" s="8">
        <v>16.100000000000001</v>
      </c>
      <c r="E125" s="8">
        <v>3.8</v>
      </c>
      <c r="G125" s="8">
        <v>48.5</v>
      </c>
      <c r="H125" s="8">
        <v>3.56</v>
      </c>
      <c r="I125" s="8">
        <v>11.1</v>
      </c>
      <c r="J125" s="8">
        <v>15.5</v>
      </c>
      <c r="K125" s="8">
        <v>29</v>
      </c>
      <c r="M125" s="8">
        <v>7</v>
      </c>
      <c r="N125" s="8">
        <v>0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8">
        <v>14.3</v>
      </c>
      <c r="D126" s="8">
        <v>19.5</v>
      </c>
      <c r="E126" s="8">
        <v>8.9</v>
      </c>
      <c r="G126" s="8">
        <v>67.2</v>
      </c>
      <c r="H126" s="8">
        <v>82.03</v>
      </c>
      <c r="I126" s="8">
        <v>10.199999999999999</v>
      </c>
      <c r="J126" s="8">
        <v>15</v>
      </c>
      <c r="K126" s="8">
        <v>29.5</v>
      </c>
      <c r="M126" s="8">
        <v>14</v>
      </c>
      <c r="N126" s="8">
        <v>0</v>
      </c>
      <c r="O126" s="8">
        <v>2</v>
      </c>
      <c r="P126" s="8">
        <v>0</v>
      </c>
    </row>
    <row r="127" spans="1:16" ht="13.2">
      <c r="A127" s="8" t="s">
        <v>45</v>
      </c>
      <c r="B127" s="8">
        <v>2020</v>
      </c>
      <c r="C127" s="8">
        <v>21.6</v>
      </c>
      <c r="D127" s="8">
        <v>27</v>
      </c>
      <c r="E127" s="8">
        <v>16.3</v>
      </c>
      <c r="G127" s="8">
        <v>68.400000000000006</v>
      </c>
      <c r="H127" s="8">
        <v>28.71</v>
      </c>
      <c r="I127" s="8">
        <v>10.1</v>
      </c>
      <c r="J127" s="8">
        <v>11.6</v>
      </c>
      <c r="K127" s="8">
        <v>24.7</v>
      </c>
      <c r="M127" s="8">
        <v>15</v>
      </c>
      <c r="N127" s="8">
        <v>0</v>
      </c>
      <c r="O127" s="8">
        <v>8</v>
      </c>
      <c r="P127" s="8">
        <v>6</v>
      </c>
    </row>
    <row r="128" spans="1:16" ht="13.2">
      <c r="A128" s="8" t="s">
        <v>46</v>
      </c>
      <c r="B128" s="8">
        <v>2020</v>
      </c>
      <c r="C128" s="8">
        <v>24.6</v>
      </c>
      <c r="D128" s="8">
        <v>30.1</v>
      </c>
      <c r="E128" s="8">
        <v>18.100000000000001</v>
      </c>
      <c r="G128" s="8">
        <v>49.6</v>
      </c>
      <c r="H128" s="8">
        <v>27.18</v>
      </c>
      <c r="I128" s="8">
        <v>11.1</v>
      </c>
      <c r="J128" s="8">
        <v>12.7</v>
      </c>
      <c r="K128" s="8">
        <v>26.8</v>
      </c>
      <c r="M128" s="8">
        <v>8</v>
      </c>
      <c r="N128" s="8">
        <v>0</v>
      </c>
      <c r="O128" s="8">
        <v>7</v>
      </c>
      <c r="P128" s="8">
        <v>0</v>
      </c>
    </row>
    <row r="129" spans="1:16" ht="13.2">
      <c r="A129" s="8" t="s">
        <v>47</v>
      </c>
      <c r="B129" s="8">
        <v>2020</v>
      </c>
      <c r="C129" s="8">
        <v>23.8</v>
      </c>
      <c r="D129" s="8">
        <v>29.5</v>
      </c>
      <c r="E129" s="8">
        <v>17.399999999999999</v>
      </c>
      <c r="G129" s="8">
        <v>50.5</v>
      </c>
      <c r="H129" s="8">
        <v>9.91</v>
      </c>
      <c r="I129" s="8">
        <v>11.1</v>
      </c>
      <c r="J129" s="8">
        <v>11</v>
      </c>
      <c r="K129" s="8">
        <v>23.5</v>
      </c>
      <c r="M129" s="8">
        <v>2</v>
      </c>
      <c r="N129" s="8">
        <v>0</v>
      </c>
      <c r="O129" s="8">
        <v>2</v>
      </c>
      <c r="P129" s="8">
        <v>2</v>
      </c>
    </row>
    <row r="130" spans="1:16" ht="13.2">
      <c r="A130" s="8" t="s">
        <v>48</v>
      </c>
      <c r="B130" s="8">
        <v>2020</v>
      </c>
      <c r="C130" s="8">
        <v>20.2</v>
      </c>
      <c r="D130" s="8">
        <v>25.8</v>
      </c>
      <c r="E130" s="8">
        <v>14.5</v>
      </c>
      <c r="G130" s="8">
        <v>60.2</v>
      </c>
      <c r="H130" s="8">
        <v>41.15</v>
      </c>
      <c r="I130" s="8">
        <v>10.7</v>
      </c>
      <c r="J130" s="8">
        <v>11.6</v>
      </c>
      <c r="K130" s="8">
        <v>24.2</v>
      </c>
      <c r="M130" s="8">
        <v>5</v>
      </c>
      <c r="N130" s="8">
        <v>0</v>
      </c>
      <c r="O130" s="8">
        <v>4</v>
      </c>
      <c r="P130" s="8">
        <v>2</v>
      </c>
    </row>
    <row r="131" spans="1:16" ht="13.2">
      <c r="A131" s="8" t="s">
        <v>49</v>
      </c>
      <c r="B131" s="8">
        <v>2020</v>
      </c>
      <c r="C131" s="8">
        <v>16.399999999999999</v>
      </c>
      <c r="D131" s="8">
        <v>20.399999999999999</v>
      </c>
      <c r="E131" s="8">
        <v>12.1</v>
      </c>
      <c r="G131" s="8">
        <v>77.8</v>
      </c>
      <c r="H131" s="8">
        <v>10.41</v>
      </c>
      <c r="I131" s="8">
        <v>10.1</v>
      </c>
      <c r="J131" s="8">
        <v>12.6</v>
      </c>
      <c r="K131" s="8">
        <v>24.6</v>
      </c>
      <c r="M131" s="8">
        <v>10</v>
      </c>
      <c r="N131" s="8">
        <v>0</v>
      </c>
      <c r="O131" s="8">
        <v>2</v>
      </c>
      <c r="P131" s="8">
        <v>4</v>
      </c>
    </row>
    <row r="132" spans="1:16" ht="13.2">
      <c r="A132" s="8" t="s">
        <v>50</v>
      </c>
      <c r="B132" s="8">
        <v>2020</v>
      </c>
      <c r="C132" s="8">
        <v>5.9</v>
      </c>
      <c r="D132" s="8">
        <v>9.6</v>
      </c>
      <c r="E132" s="8">
        <v>2.2000000000000002</v>
      </c>
      <c r="G132" s="8">
        <v>81.3</v>
      </c>
      <c r="H132" s="8">
        <v>22.6</v>
      </c>
      <c r="I132" s="8">
        <v>9.1</v>
      </c>
      <c r="J132" s="8">
        <v>11.7</v>
      </c>
      <c r="K132" s="8">
        <v>21.5</v>
      </c>
      <c r="M132" s="8">
        <v>10</v>
      </c>
      <c r="N132" s="8">
        <v>1</v>
      </c>
      <c r="O132" s="8">
        <v>0</v>
      </c>
      <c r="P132" s="8">
        <v>5</v>
      </c>
    </row>
    <row r="133" spans="1:16" ht="13.2">
      <c r="A133" s="8" t="s">
        <v>51</v>
      </c>
      <c r="B133" s="8">
        <v>2020</v>
      </c>
      <c r="C133" s="8">
        <v>3.7</v>
      </c>
      <c r="D133" s="8">
        <v>5.3</v>
      </c>
      <c r="E133" s="8">
        <v>1.7</v>
      </c>
      <c r="G133" s="8">
        <v>94.6</v>
      </c>
      <c r="H133" s="8">
        <v>37.33</v>
      </c>
      <c r="I133" s="8">
        <v>7.8</v>
      </c>
      <c r="J133" s="8">
        <v>18.2</v>
      </c>
      <c r="K133" s="8">
        <v>28.5</v>
      </c>
      <c r="M133" s="8">
        <v>25</v>
      </c>
      <c r="N133" s="8">
        <v>5</v>
      </c>
      <c r="O133" s="8">
        <v>0</v>
      </c>
      <c r="P133" s="8">
        <v>10</v>
      </c>
    </row>
    <row r="134" spans="1:16" ht="13.2">
      <c r="A134" s="8" t="s">
        <v>40</v>
      </c>
      <c r="B134" s="8">
        <v>2021</v>
      </c>
      <c r="C134" s="8">
        <v>0.4</v>
      </c>
      <c r="D134" s="8">
        <v>3.8</v>
      </c>
      <c r="E134" s="8">
        <v>-3.5</v>
      </c>
      <c r="G134" s="8">
        <v>90.2</v>
      </c>
      <c r="H134" s="8">
        <v>116.84</v>
      </c>
      <c r="I134" s="8">
        <v>7.8</v>
      </c>
      <c r="J134" s="8">
        <v>13.7</v>
      </c>
      <c r="K134" s="8">
        <v>26</v>
      </c>
      <c r="M134" s="8">
        <v>13</v>
      </c>
      <c r="N134" s="8">
        <v>11</v>
      </c>
      <c r="O134" s="8">
        <v>0</v>
      </c>
      <c r="P134" s="8">
        <v>15</v>
      </c>
    </row>
    <row r="135" spans="1:16" ht="13.2">
      <c r="A135" s="8" t="s">
        <v>41</v>
      </c>
      <c r="B135" s="8">
        <v>2021</v>
      </c>
      <c r="C135" s="8">
        <v>0.2</v>
      </c>
      <c r="D135" s="8">
        <v>4.7</v>
      </c>
      <c r="E135" s="8">
        <v>-2.9</v>
      </c>
      <c r="G135" s="8">
        <v>83.8</v>
      </c>
      <c r="H135" s="8">
        <v>42.17</v>
      </c>
      <c r="I135" s="8">
        <v>8.3000000000000007</v>
      </c>
      <c r="J135" s="8">
        <v>14.3</v>
      </c>
      <c r="K135" s="8">
        <v>27.9</v>
      </c>
      <c r="M135" s="8">
        <v>10</v>
      </c>
      <c r="N135" s="8">
        <v>11</v>
      </c>
      <c r="O135" s="8">
        <v>0</v>
      </c>
      <c r="P135" s="8">
        <v>10</v>
      </c>
    </row>
    <row r="136" spans="1:16" ht="13.2">
      <c r="A136" s="8" t="s">
        <v>42</v>
      </c>
      <c r="B136" s="8">
        <v>2021</v>
      </c>
      <c r="C136" s="8">
        <v>3.9</v>
      </c>
      <c r="D136" s="8">
        <v>7.9</v>
      </c>
      <c r="E136" s="8">
        <v>0</v>
      </c>
      <c r="G136" s="8">
        <v>74.2</v>
      </c>
      <c r="H136" s="8">
        <v>24.91</v>
      </c>
      <c r="I136" s="8">
        <v>9.8000000000000007</v>
      </c>
      <c r="J136" s="8">
        <v>14.6</v>
      </c>
      <c r="K136" s="8">
        <v>26</v>
      </c>
      <c r="M136" s="8">
        <v>17</v>
      </c>
      <c r="N136" s="8">
        <v>8</v>
      </c>
      <c r="O136" s="8">
        <v>0</v>
      </c>
      <c r="P136" s="8">
        <v>4</v>
      </c>
    </row>
    <row r="137" spans="1:16" ht="13.2">
      <c r="A137" s="8" t="s">
        <v>43</v>
      </c>
      <c r="B137" s="8">
        <v>2021</v>
      </c>
      <c r="C137" s="8">
        <v>8.6</v>
      </c>
      <c r="D137" s="8">
        <v>13.1</v>
      </c>
      <c r="E137" s="8">
        <v>3.8</v>
      </c>
      <c r="G137" s="8">
        <v>73</v>
      </c>
      <c r="H137" s="8">
        <v>39.369999999999997</v>
      </c>
      <c r="I137" s="8">
        <v>9.9</v>
      </c>
      <c r="J137" s="8">
        <v>12.8</v>
      </c>
      <c r="K137" s="8">
        <v>25.2</v>
      </c>
      <c r="M137" s="8">
        <v>17</v>
      </c>
      <c r="N137" s="8">
        <v>0</v>
      </c>
      <c r="O137" s="8">
        <v>2</v>
      </c>
      <c r="P137" s="8">
        <v>8</v>
      </c>
    </row>
    <row r="138" spans="1:16" ht="13.2">
      <c r="A138" s="8" t="s">
        <v>44</v>
      </c>
      <c r="B138" s="8">
        <v>2021</v>
      </c>
      <c r="C138" s="8">
        <v>15.1</v>
      </c>
      <c r="D138" s="8">
        <v>20</v>
      </c>
      <c r="E138" s="8">
        <v>9.6</v>
      </c>
      <c r="G138" s="8">
        <v>75.900000000000006</v>
      </c>
      <c r="H138" s="8">
        <v>52.83</v>
      </c>
      <c r="I138" s="8">
        <v>10.4</v>
      </c>
      <c r="J138" s="8">
        <v>12.9</v>
      </c>
      <c r="K138" s="8">
        <v>25.8</v>
      </c>
      <c r="M138" s="8">
        <v>15</v>
      </c>
      <c r="N138" s="8">
        <v>0</v>
      </c>
      <c r="O138" s="8">
        <v>4</v>
      </c>
      <c r="P138" s="8">
        <v>5</v>
      </c>
    </row>
    <row r="139" spans="1:16" ht="13.2">
      <c r="A139" s="8" t="s">
        <v>45</v>
      </c>
      <c r="B139" s="8">
        <v>2021</v>
      </c>
      <c r="C139" s="8">
        <v>20.399999999999999</v>
      </c>
      <c r="D139" s="8">
        <v>25.3</v>
      </c>
      <c r="E139" s="8">
        <v>15.2</v>
      </c>
      <c r="G139" s="8">
        <v>78</v>
      </c>
      <c r="H139" s="8">
        <v>110.98</v>
      </c>
      <c r="I139" s="8">
        <v>10.3</v>
      </c>
      <c r="J139" s="8">
        <v>12.8</v>
      </c>
      <c r="K139" s="8">
        <v>26.5</v>
      </c>
      <c r="M139" s="8">
        <v>21</v>
      </c>
      <c r="N139" s="8">
        <v>0</v>
      </c>
      <c r="O139" s="8">
        <v>15</v>
      </c>
      <c r="P139" s="8">
        <v>2</v>
      </c>
    </row>
    <row r="140" spans="1:16" ht="13.2">
      <c r="A140" s="8" t="s">
        <v>46</v>
      </c>
      <c r="B140" s="8">
        <v>2021</v>
      </c>
      <c r="C140" s="8">
        <v>25</v>
      </c>
      <c r="D140" s="8">
        <v>30.3</v>
      </c>
      <c r="E140" s="8">
        <v>19.3</v>
      </c>
      <c r="G140" s="8">
        <v>64.900000000000006</v>
      </c>
      <c r="H140" s="8">
        <v>99.05</v>
      </c>
      <c r="I140" s="8">
        <v>10.6</v>
      </c>
      <c r="J140" s="8">
        <v>11.8</v>
      </c>
      <c r="K140" s="8">
        <v>22</v>
      </c>
      <c r="M140" s="8">
        <v>8</v>
      </c>
      <c r="N140" s="8">
        <v>0</v>
      </c>
      <c r="O140" s="8">
        <v>9</v>
      </c>
      <c r="P140" s="8">
        <v>1</v>
      </c>
    </row>
    <row r="141" spans="1:16" ht="13.2">
      <c r="A141" s="8" t="s">
        <v>47</v>
      </c>
      <c r="B141" s="8">
        <v>2021</v>
      </c>
      <c r="C141" s="8">
        <v>23.1</v>
      </c>
      <c r="D141" s="8">
        <v>28.9</v>
      </c>
      <c r="E141" s="8">
        <v>17.2</v>
      </c>
      <c r="G141" s="8">
        <v>65.400000000000006</v>
      </c>
      <c r="H141" s="8">
        <v>41.91</v>
      </c>
      <c r="I141" s="8">
        <v>10.6</v>
      </c>
      <c r="J141" s="8">
        <v>12.8</v>
      </c>
      <c r="K141" s="8">
        <v>24.4</v>
      </c>
      <c r="M141" s="8">
        <v>8</v>
      </c>
      <c r="N141" s="8">
        <v>0</v>
      </c>
      <c r="O141" s="8">
        <v>4</v>
      </c>
      <c r="P141" s="8">
        <v>2</v>
      </c>
    </row>
    <row r="142" spans="1:16" ht="13.2">
      <c r="A142" s="8" t="s">
        <v>48</v>
      </c>
      <c r="B142" s="8">
        <v>2021</v>
      </c>
      <c r="C142" s="8">
        <v>16.399999999999999</v>
      </c>
      <c r="D142" s="8">
        <v>21.7</v>
      </c>
      <c r="E142" s="8">
        <v>10.6</v>
      </c>
      <c r="G142" s="8">
        <v>61.1</v>
      </c>
      <c r="H142" s="8">
        <v>13.72</v>
      </c>
      <c r="I142" s="8">
        <v>10.7</v>
      </c>
      <c r="J142" s="8">
        <v>12.7</v>
      </c>
      <c r="K142" s="8">
        <v>23.5</v>
      </c>
      <c r="M142" s="8">
        <v>11</v>
      </c>
      <c r="N142" s="8">
        <v>0</v>
      </c>
      <c r="O142" s="8">
        <v>2</v>
      </c>
      <c r="P142" s="8">
        <v>0</v>
      </c>
    </row>
    <row r="143" spans="1:16" ht="13.2">
      <c r="A143" s="8" t="s">
        <v>49</v>
      </c>
      <c r="B143" s="8">
        <v>2021</v>
      </c>
      <c r="C143" s="8">
        <v>10.6</v>
      </c>
      <c r="D143" s="8">
        <v>15</v>
      </c>
      <c r="E143" s="8">
        <v>5.8</v>
      </c>
      <c r="G143" s="8">
        <v>68.599999999999994</v>
      </c>
      <c r="H143" s="8">
        <v>25.4</v>
      </c>
      <c r="I143" s="8">
        <v>10</v>
      </c>
      <c r="J143" s="8">
        <v>13.5</v>
      </c>
      <c r="K143" s="8">
        <v>25.1</v>
      </c>
      <c r="M143" s="8">
        <v>5</v>
      </c>
      <c r="N143" s="8">
        <v>0</v>
      </c>
      <c r="O143" s="8">
        <v>0</v>
      </c>
      <c r="P143" s="8">
        <v>4</v>
      </c>
    </row>
    <row r="144" spans="1:16" ht="13.2">
      <c r="A144" s="8" t="s">
        <v>50</v>
      </c>
      <c r="B144" s="8">
        <v>2021</v>
      </c>
      <c r="C144" s="8">
        <v>7.8</v>
      </c>
      <c r="D144" s="8">
        <v>11.3</v>
      </c>
      <c r="E144" s="8">
        <v>2.7</v>
      </c>
      <c r="G144" s="8">
        <v>85.8</v>
      </c>
      <c r="H144" s="8">
        <v>17.77</v>
      </c>
      <c r="I144" s="8">
        <v>8.5</v>
      </c>
      <c r="J144" s="8">
        <v>13.4</v>
      </c>
      <c r="K144" s="8">
        <v>25.7</v>
      </c>
      <c r="M144" s="8">
        <v>17</v>
      </c>
      <c r="N144" s="8">
        <v>0</v>
      </c>
      <c r="O144" s="8">
        <v>1</v>
      </c>
      <c r="P144" s="8">
        <v>10</v>
      </c>
    </row>
    <row r="145" spans="1:16" ht="13.2">
      <c r="A145" s="8" t="s">
        <v>51</v>
      </c>
      <c r="B145" s="8">
        <v>2021</v>
      </c>
      <c r="C145" s="8">
        <v>2.7</v>
      </c>
      <c r="D145" s="8">
        <v>5.3</v>
      </c>
      <c r="E145" s="8">
        <v>-0.5</v>
      </c>
      <c r="G145" s="8">
        <v>90</v>
      </c>
      <c r="H145" s="8">
        <v>88.92</v>
      </c>
      <c r="I145" s="8">
        <v>9</v>
      </c>
      <c r="J145" s="8">
        <v>16.8</v>
      </c>
      <c r="K145" s="8">
        <v>28</v>
      </c>
      <c r="M145" s="8">
        <v>22</v>
      </c>
      <c r="N145" s="8">
        <v>13</v>
      </c>
      <c r="O145" s="8">
        <v>0</v>
      </c>
      <c r="P145" s="8">
        <v>1</v>
      </c>
    </row>
    <row r="146" spans="1:16" ht="13.2">
      <c r="A146" s="8" t="s">
        <v>40</v>
      </c>
      <c r="B146" s="8">
        <v>2022</v>
      </c>
      <c r="C146" s="8">
        <v>0.2</v>
      </c>
      <c r="D146" s="8">
        <v>3.8</v>
      </c>
      <c r="E146" s="8">
        <v>-4.2</v>
      </c>
      <c r="G146" s="8">
        <v>80.900000000000006</v>
      </c>
      <c r="H146" s="8">
        <v>26.15</v>
      </c>
      <c r="I146" s="8">
        <v>9.6</v>
      </c>
      <c r="J146" s="8">
        <v>17</v>
      </c>
      <c r="K146" s="8">
        <v>30.4</v>
      </c>
      <c r="M146" s="8">
        <v>9</v>
      </c>
      <c r="N146" s="8">
        <v>13</v>
      </c>
      <c r="O146" s="8">
        <v>0</v>
      </c>
      <c r="P146" s="8">
        <v>6</v>
      </c>
    </row>
    <row r="147" spans="1:16" ht="13.2">
      <c r="A147" s="8" t="s">
        <v>41</v>
      </c>
      <c r="B147" s="8">
        <v>2022</v>
      </c>
      <c r="C147" s="8">
        <v>3.8</v>
      </c>
      <c r="D147" s="8">
        <v>7.9</v>
      </c>
      <c r="E147" s="8">
        <v>-0.4</v>
      </c>
      <c r="F147" s="8">
        <v>1021.5</v>
      </c>
      <c r="G147" s="8">
        <v>78.599999999999994</v>
      </c>
      <c r="H147" s="8">
        <v>6.09</v>
      </c>
      <c r="I147" s="8">
        <v>11.4</v>
      </c>
      <c r="J147" s="8">
        <v>14.1</v>
      </c>
      <c r="K147" s="8">
        <v>25.9</v>
      </c>
      <c r="M147" s="8">
        <v>10</v>
      </c>
      <c r="N147" s="8">
        <v>5</v>
      </c>
      <c r="O147" s="8">
        <v>0</v>
      </c>
      <c r="P147" s="8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G33" sqref="G33"/>
    </sheetView>
  </sheetViews>
  <sheetFormatPr defaultColWidth="15" defaultRowHeight="13.2"/>
  <cols>
    <col min="1" max="1" width="9.109375" customWidth="1"/>
    <col min="2" max="2" width="17.33203125" bestFit="1" customWidth="1"/>
    <col min="3" max="3" width="20.21875" customWidth="1"/>
    <col min="4" max="4" width="17.33203125" bestFit="1" customWidth="1"/>
    <col min="5" max="5" width="20.21875" customWidth="1"/>
    <col min="6" max="6" width="25.44140625" customWidth="1"/>
    <col min="7" max="9" width="17.33203125" bestFit="1" customWidth="1"/>
  </cols>
  <sheetData>
    <row r="1" spans="1:6" ht="45" customHeight="1">
      <c r="A1" s="19" t="s">
        <v>58</v>
      </c>
      <c r="B1" s="19" t="s">
        <v>59</v>
      </c>
      <c r="C1" s="19" t="s">
        <v>60</v>
      </c>
      <c r="D1" s="19" t="s">
        <v>63</v>
      </c>
      <c r="E1" s="19" t="s">
        <v>66</v>
      </c>
      <c r="F1" s="18" t="s">
        <v>68</v>
      </c>
    </row>
    <row r="2" spans="1:6">
      <c r="A2" s="20" t="s">
        <v>38</v>
      </c>
      <c r="B2" s="20">
        <v>0</v>
      </c>
      <c r="C2" s="20">
        <v>0</v>
      </c>
      <c r="D2" s="20">
        <v>0</v>
      </c>
      <c r="E2" s="20">
        <v>0</v>
      </c>
      <c r="F2" s="21">
        <f>SUM(B2:E2)/(146*4)</f>
        <v>0</v>
      </c>
    </row>
    <row r="3" spans="1:6">
      <c r="A3" s="20" t="s">
        <v>39</v>
      </c>
      <c r="B3" s="20">
        <v>0</v>
      </c>
      <c r="C3" s="20">
        <v>0</v>
      </c>
      <c r="D3" s="20">
        <v>0</v>
      </c>
      <c r="E3" s="20">
        <v>0</v>
      </c>
      <c r="F3" s="21">
        <f t="shared" ref="F3:F17" si="0">SUM(B3:E3)/(146*4)</f>
        <v>0</v>
      </c>
    </row>
    <row r="4" spans="1:6">
      <c r="A4" s="20" t="s">
        <v>9</v>
      </c>
      <c r="B4" s="20">
        <v>0</v>
      </c>
      <c r="C4" s="20">
        <v>0</v>
      </c>
      <c r="D4" s="20">
        <v>0</v>
      </c>
      <c r="E4" s="20">
        <v>0</v>
      </c>
      <c r="F4" s="21">
        <f t="shared" si="0"/>
        <v>0</v>
      </c>
    </row>
    <row r="5" spans="1:6">
      <c r="A5" s="20" t="s">
        <v>11</v>
      </c>
      <c r="B5" s="20">
        <v>0</v>
      </c>
      <c r="C5" s="20">
        <v>0</v>
      </c>
      <c r="D5" s="20">
        <v>0</v>
      </c>
      <c r="E5" s="20">
        <v>0</v>
      </c>
      <c r="F5" s="21">
        <f t="shared" si="0"/>
        <v>0</v>
      </c>
    </row>
    <row r="6" spans="1:6">
      <c r="A6" s="20" t="s">
        <v>13</v>
      </c>
      <c r="B6" s="20">
        <v>0</v>
      </c>
      <c r="C6" s="20">
        <v>0</v>
      </c>
      <c r="D6" s="20">
        <v>0</v>
      </c>
      <c r="E6" s="20">
        <v>0</v>
      </c>
      <c r="F6" s="21">
        <f t="shared" si="0"/>
        <v>0</v>
      </c>
    </row>
    <row r="7" spans="1:6">
      <c r="A7" s="20" t="s">
        <v>15</v>
      </c>
      <c r="B7" s="20">
        <v>25</v>
      </c>
      <c r="C7" s="20">
        <v>0</v>
      </c>
      <c r="D7" s="20">
        <v>0</v>
      </c>
      <c r="E7" s="20">
        <v>144</v>
      </c>
      <c r="F7" s="21">
        <f t="shared" si="0"/>
        <v>0.28938356164383561</v>
      </c>
    </row>
    <row r="8" spans="1:6">
      <c r="A8" s="20" t="s">
        <v>17</v>
      </c>
      <c r="B8" s="20">
        <v>0</v>
      </c>
      <c r="C8" s="20">
        <v>0</v>
      </c>
      <c r="D8" s="20">
        <v>0</v>
      </c>
      <c r="E8" s="20">
        <v>0</v>
      </c>
      <c r="F8" s="21">
        <f t="shared" si="0"/>
        <v>0</v>
      </c>
    </row>
    <row r="9" spans="1:6">
      <c r="A9" s="20" t="s">
        <v>19</v>
      </c>
      <c r="B9" s="20">
        <v>0</v>
      </c>
      <c r="C9" s="20">
        <v>0</v>
      </c>
      <c r="D9" s="20">
        <v>0</v>
      </c>
      <c r="E9" s="20">
        <v>0</v>
      </c>
      <c r="F9" s="21">
        <f t="shared" si="0"/>
        <v>0</v>
      </c>
    </row>
    <row r="10" spans="1:6">
      <c r="A10" s="20" t="s">
        <v>21</v>
      </c>
      <c r="B10" s="20">
        <v>0</v>
      </c>
      <c r="C10" s="20">
        <v>0</v>
      </c>
      <c r="D10" s="20">
        <v>16</v>
      </c>
      <c r="E10" s="20">
        <v>0</v>
      </c>
      <c r="F10" s="21">
        <f t="shared" si="0"/>
        <v>2.7397260273972601E-2</v>
      </c>
    </row>
    <row r="11" spans="1:6">
      <c r="A11" s="20" t="s">
        <v>23</v>
      </c>
      <c r="B11" s="20">
        <v>0</v>
      </c>
      <c r="C11" s="20">
        <v>0</v>
      </c>
      <c r="D11" s="20">
        <v>0</v>
      </c>
      <c r="E11" s="20">
        <v>0</v>
      </c>
      <c r="F11" s="21">
        <f t="shared" si="0"/>
        <v>0</v>
      </c>
    </row>
    <row r="12" spans="1:6">
      <c r="A12" s="20" t="s">
        <v>25</v>
      </c>
      <c r="B12" s="20">
        <v>0</v>
      </c>
      <c r="C12" s="20">
        <v>0</v>
      </c>
      <c r="D12" s="20">
        <v>0</v>
      </c>
      <c r="E12" s="20">
        <v>0</v>
      </c>
      <c r="F12" s="21">
        <f t="shared" si="0"/>
        <v>0</v>
      </c>
    </row>
    <row r="13" spans="1:6">
      <c r="A13" s="20" t="s">
        <v>27</v>
      </c>
      <c r="B13" s="20">
        <v>146</v>
      </c>
      <c r="C13" s="20">
        <v>146</v>
      </c>
      <c r="D13" s="20">
        <v>146</v>
      </c>
      <c r="E13" s="20">
        <v>146</v>
      </c>
      <c r="F13" s="21">
        <f t="shared" si="0"/>
        <v>1</v>
      </c>
    </row>
    <row r="14" spans="1:6">
      <c r="A14" s="20" t="s">
        <v>29</v>
      </c>
      <c r="B14" s="20">
        <v>0</v>
      </c>
      <c r="C14" s="20">
        <v>0</v>
      </c>
      <c r="D14" s="20">
        <v>0</v>
      </c>
      <c r="E14" s="20">
        <v>0</v>
      </c>
      <c r="F14" s="21">
        <f t="shared" si="0"/>
        <v>0</v>
      </c>
    </row>
    <row r="15" spans="1:6">
      <c r="A15" s="20" t="s">
        <v>31</v>
      </c>
      <c r="B15" s="20">
        <v>0</v>
      </c>
      <c r="C15" s="20">
        <v>0</v>
      </c>
      <c r="D15" s="20">
        <v>0</v>
      </c>
      <c r="E15" s="20">
        <v>0</v>
      </c>
      <c r="F15" s="21">
        <f t="shared" si="0"/>
        <v>0</v>
      </c>
    </row>
    <row r="16" spans="1:6">
      <c r="A16" s="20" t="s">
        <v>33</v>
      </c>
      <c r="B16" s="20">
        <v>0</v>
      </c>
      <c r="C16" s="20">
        <v>0</v>
      </c>
      <c r="D16" s="20">
        <v>0</v>
      </c>
      <c r="E16" s="20">
        <v>0</v>
      </c>
      <c r="F16" s="21">
        <f t="shared" si="0"/>
        <v>0</v>
      </c>
    </row>
    <row r="17" spans="1:6">
      <c r="A17" s="20" t="s">
        <v>35</v>
      </c>
      <c r="B17" s="20">
        <v>0</v>
      </c>
      <c r="C17" s="20">
        <v>0</v>
      </c>
      <c r="D17" s="20">
        <v>0</v>
      </c>
      <c r="E17" s="20">
        <v>0</v>
      </c>
      <c r="F17" s="21">
        <f t="shared" si="0"/>
        <v>0</v>
      </c>
    </row>
    <row r="19" spans="1:6" ht="52.8">
      <c r="A19" s="19" t="s">
        <v>58</v>
      </c>
      <c r="B19" s="19" t="s">
        <v>61</v>
      </c>
      <c r="C19" s="19" t="s">
        <v>62</v>
      </c>
      <c r="D19" s="19" t="s">
        <v>64</v>
      </c>
      <c r="E19" s="19" t="s">
        <v>65</v>
      </c>
      <c r="F19" s="18" t="s">
        <v>67</v>
      </c>
    </row>
    <row r="20" spans="1:6">
      <c r="A20" s="20" t="s">
        <v>38</v>
      </c>
      <c r="B20" s="20">
        <v>0</v>
      </c>
      <c r="C20" s="20">
        <v>0</v>
      </c>
      <c r="D20" s="20">
        <v>0</v>
      </c>
      <c r="E20" s="20">
        <v>0</v>
      </c>
      <c r="F20" s="21">
        <f>SUM(B20:E20)/(146*4)</f>
        <v>0</v>
      </c>
    </row>
    <row r="21" spans="1:6">
      <c r="A21" s="20" t="s">
        <v>39</v>
      </c>
      <c r="B21" s="20">
        <v>0</v>
      </c>
      <c r="C21" s="20">
        <v>0</v>
      </c>
      <c r="D21" s="20">
        <v>0</v>
      </c>
      <c r="E21" s="20">
        <v>0</v>
      </c>
      <c r="F21" s="21">
        <f t="shared" ref="F21:F35" si="1">SUM(B21:E21)/(146*4)</f>
        <v>0</v>
      </c>
    </row>
    <row r="22" spans="1:6">
      <c r="A22" s="20" t="s">
        <v>9</v>
      </c>
      <c r="B22" s="20">
        <v>0</v>
      </c>
      <c r="C22" s="20">
        <v>0</v>
      </c>
      <c r="D22" s="20">
        <v>0</v>
      </c>
      <c r="E22" s="20">
        <v>0</v>
      </c>
      <c r="F22" s="21">
        <f t="shared" si="1"/>
        <v>0</v>
      </c>
    </row>
    <row r="23" spans="1:6">
      <c r="A23" s="20" t="s">
        <v>11</v>
      </c>
      <c r="B23" s="20">
        <v>0</v>
      </c>
      <c r="C23" s="20">
        <v>0</v>
      </c>
      <c r="D23" s="20">
        <v>0</v>
      </c>
      <c r="E23" s="20">
        <v>0</v>
      </c>
      <c r="F23" s="21">
        <f t="shared" si="1"/>
        <v>0</v>
      </c>
    </row>
    <row r="24" spans="1:6">
      <c r="A24" s="20" t="s">
        <v>13</v>
      </c>
      <c r="B24" s="20">
        <v>0</v>
      </c>
      <c r="C24" s="20">
        <v>0</v>
      </c>
      <c r="D24" s="20">
        <v>0</v>
      </c>
      <c r="E24" s="20">
        <v>0</v>
      </c>
      <c r="F24" s="21">
        <f t="shared" si="1"/>
        <v>0</v>
      </c>
    </row>
    <row r="25" spans="1:6">
      <c r="A25" s="20" t="s">
        <v>15</v>
      </c>
      <c r="B25" s="20">
        <v>10</v>
      </c>
      <c r="C25" s="20">
        <v>146</v>
      </c>
      <c r="D25" s="20">
        <v>50</v>
      </c>
      <c r="E25" s="20">
        <v>143</v>
      </c>
      <c r="F25" s="21">
        <f t="shared" si="1"/>
        <v>0.5976027397260274</v>
      </c>
    </row>
    <row r="26" spans="1:6">
      <c r="A26" s="20" t="s">
        <v>17</v>
      </c>
      <c r="B26" s="20">
        <v>0</v>
      </c>
      <c r="C26" s="20">
        <v>0</v>
      </c>
      <c r="D26" s="20">
        <v>0</v>
      </c>
      <c r="E26" s="20">
        <v>0</v>
      </c>
      <c r="F26" s="21">
        <f t="shared" si="1"/>
        <v>0</v>
      </c>
    </row>
    <row r="27" spans="1:6">
      <c r="A27" s="20" t="s">
        <v>19</v>
      </c>
      <c r="B27" s="20">
        <v>0</v>
      </c>
      <c r="C27" s="20">
        <v>0</v>
      </c>
      <c r="D27" s="20">
        <v>0</v>
      </c>
      <c r="E27" s="20">
        <v>0</v>
      </c>
      <c r="F27" s="21">
        <f t="shared" si="1"/>
        <v>0</v>
      </c>
    </row>
    <row r="28" spans="1:6">
      <c r="A28" s="20" t="s">
        <v>21</v>
      </c>
      <c r="B28" s="20">
        <v>0</v>
      </c>
      <c r="C28" s="20">
        <v>0</v>
      </c>
      <c r="D28" s="20">
        <v>0</v>
      </c>
      <c r="E28" s="20">
        <v>0</v>
      </c>
      <c r="F28" s="21">
        <f t="shared" si="1"/>
        <v>0</v>
      </c>
    </row>
    <row r="29" spans="1:6">
      <c r="A29" s="20" t="s">
        <v>23</v>
      </c>
      <c r="B29" s="20">
        <v>0</v>
      </c>
      <c r="C29" s="20">
        <v>0</v>
      </c>
      <c r="D29" s="20">
        <v>0</v>
      </c>
      <c r="E29" s="20">
        <v>0</v>
      </c>
      <c r="F29" s="21">
        <f t="shared" si="1"/>
        <v>0</v>
      </c>
    </row>
    <row r="30" spans="1:6">
      <c r="A30" s="20" t="s">
        <v>25</v>
      </c>
      <c r="B30" s="20">
        <v>0</v>
      </c>
      <c r="C30" s="20">
        <v>0</v>
      </c>
      <c r="D30" s="20">
        <v>0</v>
      </c>
      <c r="E30" s="20">
        <v>0</v>
      </c>
      <c r="F30" s="21">
        <f t="shared" si="1"/>
        <v>0</v>
      </c>
    </row>
    <row r="31" spans="1:6">
      <c r="A31" s="20" t="s">
        <v>27</v>
      </c>
      <c r="B31" s="20">
        <v>146</v>
      </c>
      <c r="C31" s="20">
        <v>146</v>
      </c>
      <c r="D31" s="20">
        <v>146</v>
      </c>
      <c r="E31" s="20">
        <v>146</v>
      </c>
      <c r="F31" s="21">
        <f t="shared" si="1"/>
        <v>1</v>
      </c>
    </row>
    <row r="32" spans="1:6">
      <c r="A32" s="20" t="s">
        <v>29</v>
      </c>
      <c r="B32" s="20">
        <v>0</v>
      </c>
      <c r="C32" s="20">
        <v>0</v>
      </c>
      <c r="D32" s="20">
        <v>0</v>
      </c>
      <c r="E32" s="20">
        <v>0</v>
      </c>
      <c r="F32" s="21">
        <f t="shared" si="1"/>
        <v>0</v>
      </c>
    </row>
    <row r="33" spans="1:6">
      <c r="A33" s="20" t="s">
        <v>31</v>
      </c>
      <c r="B33" s="20">
        <v>0</v>
      </c>
      <c r="C33" s="20">
        <v>0</v>
      </c>
      <c r="D33" s="20">
        <v>0</v>
      </c>
      <c r="E33" s="20">
        <v>0</v>
      </c>
      <c r="F33" s="21">
        <f t="shared" si="1"/>
        <v>0</v>
      </c>
    </row>
    <row r="34" spans="1:6">
      <c r="A34" s="20" t="s">
        <v>33</v>
      </c>
      <c r="B34" s="20">
        <v>0</v>
      </c>
      <c r="C34" s="20">
        <v>0</v>
      </c>
      <c r="D34" s="20">
        <v>0</v>
      </c>
      <c r="E34" s="20">
        <v>0</v>
      </c>
      <c r="F34" s="21">
        <f t="shared" si="1"/>
        <v>0</v>
      </c>
    </row>
    <row r="35" spans="1:6">
      <c r="A35" s="20" t="s">
        <v>35</v>
      </c>
      <c r="B35" s="20">
        <v>0</v>
      </c>
      <c r="C35" s="20">
        <v>0</v>
      </c>
      <c r="D35" s="20">
        <v>0</v>
      </c>
      <c r="E35" s="20">
        <v>0</v>
      </c>
      <c r="F35" s="21">
        <f t="shared" si="1"/>
        <v>0</v>
      </c>
    </row>
  </sheetData>
  <conditionalFormatting sqref="F2:F17">
    <cfRule type="colorScale" priority="2">
      <colorScale>
        <cfvo type="min"/>
        <cfvo type="max"/>
        <color rgb="FFFCFCFF"/>
        <color rgb="FFF8696B"/>
      </colorScale>
    </cfRule>
  </conditionalFormatting>
  <conditionalFormatting sqref="F20:F3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workbookViewId="0">
      <selection activeCell="C2" sqref="C2:P2"/>
    </sheetView>
  </sheetViews>
  <sheetFormatPr defaultRowHeight="13.2"/>
  <sheetData>
    <row r="1" spans="1:16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>
      <c r="A2" s="8" t="s">
        <v>40</v>
      </c>
      <c r="B2" s="8">
        <v>2010</v>
      </c>
      <c r="C2" s="22">
        <f>AVERAGE(VINNYTSIA!C2,POLTAVA!C2,CHERNIHIV!C2,Kyiv!C2)</f>
        <v>-9.375</v>
      </c>
      <c r="D2" s="22">
        <f>MAX(VINNYTSIA!D2,POLTAVA!D2,CHERNIHIV!D2,Kyiv!D2)</f>
        <v>-6.2</v>
      </c>
      <c r="E2" s="22">
        <f>MIN(VINNYTSIA!E2,POLTAVA!E2,CHERNIHIV!E2,Kyiv!E2)</f>
        <v>-14.2</v>
      </c>
      <c r="F2" s="22"/>
      <c r="G2" s="22">
        <f>AVERAGE(VINNYTSIA!G2,POLTAVA!G2,CHERNIHIV!G2,Kyiv!G2)</f>
        <v>84.65</v>
      </c>
      <c r="H2" s="22">
        <f>AVERAGE(VINNYTSIA!H2,POLTAVA!H2,CHERNIHIV!H2,Kyiv!H2)</f>
        <v>47.18</v>
      </c>
      <c r="I2" s="22">
        <f>AVERAGE(VINNYTSIA!I2,POLTAVA!I2,CHERNIHIV!I2,Kyiv!I2)</f>
        <v>6.9500000000000011</v>
      </c>
      <c r="J2" s="22">
        <f>AVERAGE(VINNYTSIA!J2,POLTAVA!J2,CHERNIHIV!J2,Kyiv!J2)</f>
        <v>13.824999999999999</v>
      </c>
      <c r="K2" s="22">
        <f>MAX(VINNYTSIA!K2,POLTAVA!K2,CHERNIHIV!K2,Kyiv!K2)</f>
        <v>21.4</v>
      </c>
      <c r="L2" s="22"/>
      <c r="M2" s="22">
        <f>AVERAGE(VINNYTSIA!M2,POLTAVA!M2,CHERNIHIV!M2,Kyiv!M2)</f>
        <v>5.25</v>
      </c>
      <c r="N2" s="22">
        <f>AVERAGE(VINNYTSIA!N2,POLTAVA!N2,CHERNIHIV!N2,Kyiv!N2)</f>
        <v>16.75</v>
      </c>
      <c r="O2" s="22">
        <f>AVERAGE(VINNYTSIA!O2,POLTAVA!O2,CHERNIHIV!O2,Kyiv!O2)</f>
        <v>0</v>
      </c>
      <c r="P2" s="22">
        <f>AVERAGE(VINNYTSIA!P2,POLTAVA!P2,CHERNIHIV!P2,Kyiv!P2)</f>
        <v>4.75</v>
      </c>
    </row>
    <row r="3" spans="1:16">
      <c r="A3" s="8" t="s">
        <v>41</v>
      </c>
      <c r="B3" s="8">
        <v>2010</v>
      </c>
      <c r="C3" s="22">
        <f>AVERAGE(VINNYTSIA!C3,POLTAVA!C3,CHERNIHIV!C3,Kyiv!C3)</f>
        <v>-3.85</v>
      </c>
      <c r="D3" s="22">
        <f>MAX(VINNYTSIA!D3,POLTAVA!D3,CHERNIHIV!D3,Kyiv!D3)</f>
        <v>-1.1000000000000001</v>
      </c>
      <c r="E3" s="22">
        <f>MIN(VINNYTSIA!E3,POLTAVA!E3,CHERNIHIV!E3,Kyiv!E3)</f>
        <v>-6.8</v>
      </c>
      <c r="F3" s="22"/>
      <c r="G3" s="22">
        <f>AVERAGE(VINNYTSIA!G3,POLTAVA!G3,CHERNIHIV!G3,Kyiv!G3)</f>
        <v>88.45</v>
      </c>
      <c r="H3" s="22">
        <f>AVERAGE(VINNYTSIA!H3,POLTAVA!H3,CHERNIHIV!H3,Kyiv!H3)</f>
        <v>59.370000000000005</v>
      </c>
      <c r="I3" s="22">
        <f>AVERAGE(VINNYTSIA!I3,POLTAVA!I3,CHERNIHIV!I3,Kyiv!I3)</f>
        <v>6.3249999999999993</v>
      </c>
      <c r="J3" s="22">
        <f>AVERAGE(VINNYTSIA!J3,POLTAVA!J3,CHERNIHIV!J3,Kyiv!J3)</f>
        <v>13.25</v>
      </c>
      <c r="K3" s="22">
        <f>MAX(VINNYTSIA!K3,POLTAVA!K3,CHERNIHIV!K3,Kyiv!K3)</f>
        <v>22.6</v>
      </c>
      <c r="L3" s="22"/>
      <c r="M3" s="22">
        <f>AVERAGE(VINNYTSIA!M3,POLTAVA!M3,CHERNIHIV!M3,Kyiv!M3)</f>
        <v>7</v>
      </c>
      <c r="N3" s="22">
        <f>AVERAGE(VINNYTSIA!N3,POLTAVA!N3,CHERNIHIV!N3,Kyiv!N3)</f>
        <v>14.5</v>
      </c>
      <c r="O3" s="22">
        <f>AVERAGE(VINNYTSIA!O3,POLTAVA!O3,CHERNIHIV!O3,Kyiv!O3)</f>
        <v>0</v>
      </c>
      <c r="P3" s="22">
        <f>AVERAGE(VINNYTSIA!P3,POLTAVA!P3,CHERNIHIV!P3,Kyiv!P3)</f>
        <v>6.75</v>
      </c>
    </row>
    <row r="4" spans="1:16">
      <c r="A4" s="8" t="s">
        <v>42</v>
      </c>
      <c r="B4" s="8">
        <v>2010</v>
      </c>
      <c r="C4" s="22">
        <f>AVERAGE(VINNYTSIA!C4,POLTAVA!C4,CHERNIHIV!C4,Kyiv!C4)</f>
        <v>0.35</v>
      </c>
      <c r="D4" s="22">
        <f>MAX(VINNYTSIA!D4,POLTAVA!D4,CHERNIHIV!D4,Kyiv!D4)</f>
        <v>6</v>
      </c>
      <c r="E4" s="22">
        <f>MIN(VINNYTSIA!E4,POLTAVA!E4,CHERNIHIV!E4,Kyiv!E4)</f>
        <v>-5.2</v>
      </c>
      <c r="F4" s="22"/>
      <c r="G4" s="22">
        <f>AVERAGE(VINNYTSIA!G4,POLTAVA!G4,CHERNIHIV!G4,Kyiv!G4)</f>
        <v>75.400000000000006</v>
      </c>
      <c r="H4" s="22">
        <f>AVERAGE(VINNYTSIA!H4,POLTAVA!H4,CHERNIHIV!H4,Kyiv!H4)</f>
        <v>17.59</v>
      </c>
      <c r="I4" s="22">
        <f>AVERAGE(VINNYTSIA!I4,POLTAVA!I4,CHERNIHIV!I4,Kyiv!I4)</f>
        <v>8.8249999999999993</v>
      </c>
      <c r="J4" s="22">
        <f>AVERAGE(VINNYTSIA!J4,POLTAVA!J4,CHERNIHIV!J4,Kyiv!J4)</f>
        <v>11.4</v>
      </c>
      <c r="K4" s="22">
        <f>MAX(VINNYTSIA!K4,POLTAVA!K4,CHERNIHIV!K4,Kyiv!K4)</f>
        <v>20.8</v>
      </c>
      <c r="L4" s="22"/>
      <c r="M4" s="22">
        <f>AVERAGE(VINNYTSIA!M4,POLTAVA!M4,CHERNIHIV!M4,Kyiv!M4)</f>
        <v>3.5</v>
      </c>
      <c r="N4" s="22">
        <f>AVERAGE(VINNYTSIA!N4,POLTAVA!N4,CHERNIHIV!N4,Kyiv!N4)</f>
        <v>10.5</v>
      </c>
      <c r="O4" s="22">
        <f>AVERAGE(VINNYTSIA!O4,POLTAVA!O4,CHERNIHIV!O4,Kyiv!O4)</f>
        <v>0</v>
      </c>
      <c r="P4" s="22">
        <f>AVERAGE(VINNYTSIA!P4,POLTAVA!P4,CHERNIHIV!P4,Kyiv!P4)</f>
        <v>4</v>
      </c>
    </row>
    <row r="5" spans="1:16">
      <c r="A5" s="8" t="s">
        <v>43</v>
      </c>
      <c r="B5" s="8">
        <v>2010</v>
      </c>
      <c r="C5" s="22">
        <f>AVERAGE(VINNYTSIA!C5,POLTAVA!C5,CHERNIHIV!C5,Kyiv!C5)</f>
        <v>9.875</v>
      </c>
      <c r="D5" s="22">
        <f>MAX(VINNYTSIA!D5,POLTAVA!D5,CHERNIHIV!D5,Kyiv!D5)</f>
        <v>15.3</v>
      </c>
      <c r="E5" s="22">
        <f>MIN(VINNYTSIA!E5,POLTAVA!E5,CHERNIHIV!E5,Kyiv!E5)</f>
        <v>3.8</v>
      </c>
      <c r="F5" s="22"/>
      <c r="G5" s="22">
        <f>AVERAGE(VINNYTSIA!G5,POLTAVA!G5,CHERNIHIV!G5,Kyiv!G5)</f>
        <v>60.199999999999996</v>
      </c>
      <c r="H5" s="22">
        <f>AVERAGE(VINNYTSIA!H5,POLTAVA!H5,CHERNIHIV!H5,Kyiv!H5)</f>
        <v>28.705000000000002</v>
      </c>
      <c r="I5" s="22">
        <f>AVERAGE(VINNYTSIA!I5,POLTAVA!I5,CHERNIHIV!I5,Kyiv!I5)</f>
        <v>9.9749999999999996</v>
      </c>
      <c r="J5" s="22">
        <f>AVERAGE(VINNYTSIA!J5,POLTAVA!J5,CHERNIHIV!J5,Kyiv!J5)</f>
        <v>10.574999999999999</v>
      </c>
      <c r="K5" s="22">
        <f>MAX(VINNYTSIA!K5,POLTAVA!K5,CHERNIHIV!K5,Kyiv!K5)</f>
        <v>21.5</v>
      </c>
      <c r="L5" s="22"/>
      <c r="M5" s="22">
        <f>AVERAGE(VINNYTSIA!M5,POLTAVA!M5,CHERNIHIV!M5,Kyiv!M5)</f>
        <v>10.5</v>
      </c>
      <c r="N5" s="22">
        <f>AVERAGE(VINNYTSIA!N5,POLTAVA!N5,CHERNIHIV!N5,Kyiv!N5)</f>
        <v>0</v>
      </c>
      <c r="O5" s="22">
        <f>AVERAGE(VINNYTSIA!O5,POLTAVA!O5,CHERNIHIV!O5,Kyiv!O5)</f>
        <v>0.75</v>
      </c>
      <c r="P5" s="22">
        <f>AVERAGE(VINNYTSIA!P5,POLTAVA!P5,CHERNIHIV!P5,Kyiv!P5)</f>
        <v>1.75</v>
      </c>
    </row>
    <row r="6" spans="1:16">
      <c r="A6" s="8" t="s">
        <v>44</v>
      </c>
      <c r="B6" s="8">
        <v>2010</v>
      </c>
      <c r="C6" s="22">
        <f>AVERAGE(VINNYTSIA!C6,POLTAVA!C6,CHERNIHIV!C6,Kyiv!C6)</f>
        <v>17</v>
      </c>
      <c r="D6" s="22">
        <f>MAX(VINNYTSIA!D6,POLTAVA!D6,CHERNIHIV!D6,Kyiv!D6)</f>
        <v>23.3</v>
      </c>
      <c r="E6" s="22">
        <f>MIN(VINNYTSIA!E6,POLTAVA!E6,CHERNIHIV!E6,Kyiv!E6)</f>
        <v>11.1</v>
      </c>
      <c r="F6" s="22"/>
      <c r="G6" s="22">
        <f>AVERAGE(VINNYTSIA!G6,POLTAVA!G6,CHERNIHIV!G6,Kyiv!G6)</f>
        <v>63.95</v>
      </c>
      <c r="H6" s="22">
        <f>AVERAGE(VINNYTSIA!H6,POLTAVA!H6,CHERNIHIV!H6,Kyiv!H6)</f>
        <v>60.075000000000003</v>
      </c>
      <c r="I6" s="22">
        <f>AVERAGE(VINNYTSIA!I6,POLTAVA!I6,CHERNIHIV!I6,Kyiv!I6)</f>
        <v>10.375000000000002</v>
      </c>
      <c r="J6" s="22">
        <f>AVERAGE(VINNYTSIA!J6,POLTAVA!J6,CHERNIHIV!J6,Kyiv!J6)</f>
        <v>10.5</v>
      </c>
      <c r="K6" s="22">
        <f>MAX(VINNYTSIA!K6,POLTAVA!K6,CHERNIHIV!K6,Kyiv!K6)</f>
        <v>22.2</v>
      </c>
      <c r="L6" s="22"/>
      <c r="M6" s="22">
        <f>AVERAGE(VINNYTSIA!M6,POLTAVA!M6,CHERNIHIV!M6,Kyiv!M6)</f>
        <v>11.5</v>
      </c>
      <c r="N6" s="22">
        <f>AVERAGE(VINNYTSIA!N6,POLTAVA!N6,CHERNIHIV!N6,Kyiv!N6)</f>
        <v>0</v>
      </c>
      <c r="O6" s="22">
        <f>AVERAGE(VINNYTSIA!O6,POLTAVA!O6,CHERNIHIV!O6,Kyiv!O6)</f>
        <v>6</v>
      </c>
      <c r="P6" s="22">
        <f>AVERAGE(VINNYTSIA!P6,POLTAVA!P6,CHERNIHIV!P6,Kyiv!P6)</f>
        <v>2.5</v>
      </c>
    </row>
    <row r="7" spans="1:16">
      <c r="A7" s="8" t="s">
        <v>45</v>
      </c>
      <c r="B7" s="8">
        <v>2010</v>
      </c>
      <c r="C7" s="22">
        <f>AVERAGE(VINNYTSIA!C7,POLTAVA!C7,CHERNIHIV!C7,Kyiv!C7)</f>
        <v>21.3</v>
      </c>
      <c r="D7" s="22">
        <f>MAX(VINNYTSIA!D7,POLTAVA!D7,CHERNIHIV!D7,Kyiv!D7)</f>
        <v>27.8</v>
      </c>
      <c r="E7" s="22">
        <f>MIN(VINNYTSIA!E7,POLTAVA!E7,CHERNIHIV!E7,Kyiv!E7)</f>
        <v>14.6</v>
      </c>
      <c r="F7" s="22"/>
      <c r="G7" s="22">
        <f>AVERAGE(VINNYTSIA!G7,POLTAVA!G7,CHERNIHIV!G7,Kyiv!G7)</f>
        <v>61.674999999999997</v>
      </c>
      <c r="H7" s="22">
        <f>AVERAGE(VINNYTSIA!H7,POLTAVA!H7,CHERNIHIV!H7,Kyiv!H7)</f>
        <v>80.889999999999986</v>
      </c>
      <c r="I7" s="22">
        <f>AVERAGE(VINNYTSIA!I7,POLTAVA!I7,CHERNIHIV!I7,Kyiv!I7)</f>
        <v>10.899999999999999</v>
      </c>
      <c r="J7" s="22">
        <f>AVERAGE(VINNYTSIA!J7,POLTAVA!J7,CHERNIHIV!J7,Kyiv!J7)</f>
        <v>11.2</v>
      </c>
      <c r="K7" s="22">
        <f>MAX(VINNYTSIA!K7,POLTAVA!K7,CHERNIHIV!K7,Kyiv!K7)</f>
        <v>21</v>
      </c>
      <c r="L7" s="22"/>
      <c r="M7" s="22">
        <f>AVERAGE(VINNYTSIA!M7,POLTAVA!M7,CHERNIHIV!M7,Kyiv!M7)</f>
        <v>9.5</v>
      </c>
      <c r="N7" s="22">
        <f>AVERAGE(VINNYTSIA!N7,POLTAVA!N7,CHERNIHIV!N7,Kyiv!N7)</f>
        <v>0</v>
      </c>
      <c r="O7" s="22">
        <f>AVERAGE(VINNYTSIA!O7,POLTAVA!O7,CHERNIHIV!O7,Kyiv!O7)</f>
        <v>6.25</v>
      </c>
      <c r="P7" s="22">
        <f>AVERAGE(VINNYTSIA!P7,POLTAVA!P7,CHERNIHIV!P7,Kyiv!P7)</f>
        <v>0.25</v>
      </c>
    </row>
    <row r="8" spans="1:16">
      <c r="A8" s="8" t="s">
        <v>46</v>
      </c>
      <c r="B8" s="8">
        <v>2010</v>
      </c>
      <c r="C8" s="22">
        <f>AVERAGE(VINNYTSIA!C8,POLTAVA!C8,CHERNIHIV!C8,Kyiv!C8)</f>
        <v>23.924999999999997</v>
      </c>
      <c r="D8" s="22">
        <f>MAX(VINNYTSIA!D8,POLTAVA!D8,CHERNIHIV!D8,Kyiv!D8)</f>
        <v>31</v>
      </c>
      <c r="E8" s="22">
        <f>MIN(VINNYTSIA!E8,POLTAVA!E8,CHERNIHIV!E8,Kyiv!E8)</f>
        <v>16.899999999999999</v>
      </c>
      <c r="F8" s="22"/>
      <c r="G8" s="22">
        <f>AVERAGE(VINNYTSIA!G8,POLTAVA!G8,CHERNIHIV!G8,Kyiv!G8)</f>
        <v>64.7</v>
      </c>
      <c r="H8" s="22">
        <f>AVERAGE(VINNYTSIA!H8,POLTAVA!H8,CHERNIHIV!H8,Kyiv!H8)</f>
        <v>93.92</v>
      </c>
      <c r="I8" s="22">
        <f>AVERAGE(VINNYTSIA!I8,POLTAVA!I8,CHERNIHIV!I8,Kyiv!I8)</f>
        <v>10.524999999999999</v>
      </c>
      <c r="J8" s="22">
        <f>AVERAGE(VINNYTSIA!J8,POLTAVA!J8,CHERNIHIV!J8,Kyiv!J8)</f>
        <v>8.4</v>
      </c>
      <c r="K8" s="22">
        <f>MAX(VINNYTSIA!K8,POLTAVA!K8,CHERNIHIV!K8,Kyiv!K8)</f>
        <v>18.7</v>
      </c>
      <c r="L8" s="22"/>
      <c r="M8" s="22">
        <f>AVERAGE(VINNYTSIA!M8,POLTAVA!M8,CHERNIHIV!M8,Kyiv!M8)</f>
        <v>8</v>
      </c>
      <c r="N8" s="22">
        <f>AVERAGE(VINNYTSIA!N8,POLTAVA!N8,CHERNIHIV!N8,Kyiv!N8)</f>
        <v>0</v>
      </c>
      <c r="O8" s="22">
        <f>AVERAGE(VINNYTSIA!O8,POLTAVA!O8,CHERNIHIV!O8,Kyiv!O8)</f>
        <v>11.75</v>
      </c>
      <c r="P8" s="22">
        <f>AVERAGE(VINNYTSIA!P8,POLTAVA!P8,CHERNIHIV!P8,Kyiv!P8)</f>
        <v>1</v>
      </c>
    </row>
    <row r="9" spans="1:16">
      <c r="A9" s="8" t="s">
        <v>47</v>
      </c>
      <c r="B9" s="8">
        <v>2010</v>
      </c>
      <c r="C9" s="22">
        <f>AVERAGE(VINNYTSIA!C9,POLTAVA!C9,CHERNIHIV!C9,Kyiv!C9)</f>
        <v>23.824999999999999</v>
      </c>
      <c r="D9" s="22">
        <f>MAX(VINNYTSIA!D9,POLTAVA!D9,CHERNIHIV!D9,Kyiv!D9)</f>
        <v>32.4</v>
      </c>
      <c r="E9" s="22">
        <f>MIN(VINNYTSIA!E9,POLTAVA!E9,CHERNIHIV!E9,Kyiv!E9)</f>
        <v>16.399999999999999</v>
      </c>
      <c r="F9" s="22"/>
      <c r="G9" s="22">
        <f>AVERAGE(VINNYTSIA!G9,POLTAVA!G9,CHERNIHIV!G9,Kyiv!G9)</f>
        <v>54.625</v>
      </c>
      <c r="H9" s="22">
        <f>AVERAGE(VINNYTSIA!H9,POLTAVA!H9,CHERNIHIV!H9,Kyiv!H9)</f>
        <v>21.642500000000002</v>
      </c>
      <c r="I9" s="22">
        <f>AVERAGE(VINNYTSIA!I9,POLTAVA!I9,CHERNIHIV!I9,Kyiv!I9)</f>
        <v>10</v>
      </c>
      <c r="J9" s="22">
        <f>AVERAGE(VINNYTSIA!J9,POLTAVA!J9,CHERNIHIV!J9,Kyiv!J9)</f>
        <v>9.875</v>
      </c>
      <c r="K9" s="22">
        <f>MAX(VINNYTSIA!K9,POLTAVA!K9,CHERNIHIV!K9,Kyiv!K9)</f>
        <v>20.9</v>
      </c>
      <c r="L9" s="22"/>
      <c r="M9" s="22">
        <f>AVERAGE(VINNYTSIA!M9,POLTAVA!M9,CHERNIHIV!M9,Kyiv!M9)</f>
        <v>6.5</v>
      </c>
      <c r="N9" s="22">
        <f>AVERAGE(VINNYTSIA!N9,POLTAVA!N9,CHERNIHIV!N9,Kyiv!N9)</f>
        <v>0</v>
      </c>
      <c r="O9" s="22">
        <f>AVERAGE(VINNYTSIA!O9,POLTAVA!O9,CHERNIHIV!O9,Kyiv!O9)</f>
        <v>3</v>
      </c>
      <c r="P9" s="22">
        <f>AVERAGE(VINNYTSIA!P9,POLTAVA!P9,CHERNIHIV!P9,Kyiv!P9)</f>
        <v>0</v>
      </c>
    </row>
    <row r="10" spans="1:16">
      <c r="A10" s="8" t="s">
        <v>48</v>
      </c>
      <c r="B10" s="8">
        <v>2010</v>
      </c>
      <c r="C10" s="22">
        <f>AVERAGE(VINNYTSIA!C10,POLTAVA!C10,CHERNIHIV!C10,Kyiv!C10)</f>
        <v>14.35</v>
      </c>
      <c r="D10" s="22">
        <f>MAX(VINNYTSIA!D10,POLTAVA!D10,CHERNIHIV!D10,Kyiv!D10)</f>
        <v>20.6</v>
      </c>
      <c r="E10" s="22">
        <f>MIN(VINNYTSIA!E10,POLTAVA!E10,CHERNIHIV!E10,Kyiv!E10)</f>
        <v>8.5</v>
      </c>
      <c r="F10" s="22"/>
      <c r="G10" s="22">
        <f>AVERAGE(VINNYTSIA!G10,POLTAVA!G10,CHERNIHIV!G10,Kyiv!G10)</f>
        <v>69.125</v>
      </c>
      <c r="H10" s="22">
        <f>AVERAGE(VINNYTSIA!H10,POLTAVA!H10,CHERNIHIV!H10,Kyiv!H10)</f>
        <v>64.202500000000001</v>
      </c>
      <c r="I10" s="22">
        <f>AVERAGE(VINNYTSIA!I10,POLTAVA!I10,CHERNIHIV!I10,Kyiv!I10)</f>
        <v>10</v>
      </c>
      <c r="J10" s="22">
        <f>AVERAGE(VINNYTSIA!J10,POLTAVA!J10,CHERNIHIV!J10,Kyiv!J10)</f>
        <v>9.35</v>
      </c>
      <c r="K10" s="22">
        <f>MAX(VINNYTSIA!K10,POLTAVA!K10,CHERNIHIV!K10,Kyiv!K10)</f>
        <v>20.399999999999999</v>
      </c>
      <c r="L10" s="22"/>
      <c r="M10" s="22">
        <f>AVERAGE(VINNYTSIA!M10,POLTAVA!M10,CHERNIHIV!M10,Kyiv!M10)</f>
        <v>9.75</v>
      </c>
      <c r="N10" s="22">
        <f>AVERAGE(VINNYTSIA!N10,POLTAVA!N10,CHERNIHIV!N10,Kyiv!N10)</f>
        <v>0</v>
      </c>
      <c r="O10" s="22">
        <f>AVERAGE(VINNYTSIA!O10,POLTAVA!O10,CHERNIHIV!O10,Kyiv!O10)</f>
        <v>0.75</v>
      </c>
      <c r="P10" s="22">
        <f>AVERAGE(VINNYTSIA!P10,POLTAVA!P10,CHERNIHIV!P10,Kyiv!P10)</f>
        <v>2.5</v>
      </c>
    </row>
    <row r="11" spans="1:16">
      <c r="A11" s="8" t="s">
        <v>49</v>
      </c>
      <c r="B11" s="8">
        <v>2010</v>
      </c>
      <c r="C11" s="22">
        <f>AVERAGE(VINNYTSIA!C11,POLTAVA!C11,CHERNIHIV!C11,Kyiv!C11)</f>
        <v>5.6</v>
      </c>
      <c r="D11" s="22">
        <f>MAX(VINNYTSIA!D11,POLTAVA!D11,CHERNIHIV!D11,Kyiv!D11)</f>
        <v>10.4</v>
      </c>
      <c r="E11" s="22">
        <f>MIN(VINNYTSIA!E11,POLTAVA!E11,CHERNIHIV!E11,Kyiv!E11)</f>
        <v>1.4</v>
      </c>
      <c r="F11" s="22"/>
      <c r="G11" s="22">
        <f>AVERAGE(VINNYTSIA!G11,POLTAVA!G11,CHERNIHIV!G11,Kyiv!G11)</f>
        <v>75.724999999999994</v>
      </c>
      <c r="H11" s="22">
        <f>AVERAGE(VINNYTSIA!H11,POLTAVA!H11,CHERNIHIV!H11,Kyiv!H11)</f>
        <v>37.21</v>
      </c>
      <c r="I11" s="22">
        <f>AVERAGE(VINNYTSIA!I11,POLTAVA!I11,CHERNIHIV!I11,Kyiv!I11)</f>
        <v>9.4499999999999993</v>
      </c>
      <c r="J11" s="22">
        <f>AVERAGE(VINNYTSIA!J11,POLTAVA!J11,CHERNIHIV!J11,Kyiv!J11)</f>
        <v>10.975</v>
      </c>
      <c r="K11" s="22">
        <f>MAX(VINNYTSIA!K11,POLTAVA!K11,CHERNIHIV!K11,Kyiv!K11)</f>
        <v>20</v>
      </c>
      <c r="L11" s="22"/>
      <c r="M11" s="22">
        <f>AVERAGE(VINNYTSIA!M11,POLTAVA!M11,CHERNIHIV!M11,Kyiv!M11)</f>
        <v>9.25</v>
      </c>
      <c r="N11" s="22">
        <f>AVERAGE(VINNYTSIA!N11,POLTAVA!N11,CHERNIHIV!N11,Kyiv!N11)</f>
        <v>0.5</v>
      </c>
      <c r="O11" s="22">
        <f>AVERAGE(VINNYTSIA!O11,POLTAVA!O11,CHERNIHIV!O11,Kyiv!O11)</f>
        <v>0</v>
      </c>
      <c r="P11" s="22">
        <f>AVERAGE(VINNYTSIA!P11,POLTAVA!P11,CHERNIHIV!P11,Kyiv!P11)</f>
        <v>1.75</v>
      </c>
    </row>
    <row r="12" spans="1:16">
      <c r="A12" s="8" t="s">
        <v>50</v>
      </c>
      <c r="B12" s="8">
        <v>2010</v>
      </c>
      <c r="C12" s="22">
        <f>AVERAGE(VINNYTSIA!C12,POLTAVA!C12,CHERNIHIV!C12,Kyiv!C12)</f>
        <v>7.45</v>
      </c>
      <c r="D12" s="22">
        <f>MAX(VINNYTSIA!D12,POLTAVA!D12,CHERNIHIV!D12,Kyiv!D12)</f>
        <v>11.2</v>
      </c>
      <c r="E12" s="22">
        <f>MIN(VINNYTSIA!E12,POLTAVA!E12,CHERNIHIV!E12,Kyiv!E12)</f>
        <v>3.5</v>
      </c>
      <c r="F12" s="22"/>
      <c r="G12" s="22">
        <f>AVERAGE(VINNYTSIA!G12,POLTAVA!G12,CHERNIHIV!G12,Kyiv!G12)</f>
        <v>84.525000000000006</v>
      </c>
      <c r="H12" s="22">
        <f>AVERAGE(VINNYTSIA!H12,POLTAVA!H12,CHERNIHIV!H12,Kyiv!H12)</f>
        <v>70.227499999999992</v>
      </c>
      <c r="I12" s="22">
        <f>AVERAGE(VINNYTSIA!I12,POLTAVA!I12,CHERNIHIV!I12,Kyiv!I12)</f>
        <v>7.2750000000000004</v>
      </c>
      <c r="J12" s="22">
        <f>AVERAGE(VINNYTSIA!J12,POLTAVA!J12,CHERNIHIV!J12,Kyiv!J12)</f>
        <v>12.799999999999999</v>
      </c>
      <c r="K12" s="22">
        <f>MAX(VINNYTSIA!K12,POLTAVA!K12,CHERNIHIV!K12,Kyiv!K12)</f>
        <v>24.7</v>
      </c>
      <c r="L12" s="22"/>
      <c r="M12" s="22">
        <f>AVERAGE(VINNYTSIA!M12,POLTAVA!M12,CHERNIHIV!M12,Kyiv!M12)</f>
        <v>13.25</v>
      </c>
      <c r="N12" s="22">
        <f>AVERAGE(VINNYTSIA!N12,POLTAVA!N12,CHERNIHIV!N12,Kyiv!N12)</f>
        <v>3.5</v>
      </c>
      <c r="O12" s="22">
        <f>AVERAGE(VINNYTSIA!O12,POLTAVA!O12,CHERNIHIV!O12,Kyiv!O12)</f>
        <v>0</v>
      </c>
      <c r="P12" s="22">
        <f>AVERAGE(VINNYTSIA!P12,POLTAVA!P12,CHERNIHIV!P12,Kyiv!P12)</f>
        <v>7.75</v>
      </c>
    </row>
    <row r="13" spans="1:16">
      <c r="A13" s="8" t="s">
        <v>51</v>
      </c>
      <c r="B13" s="8">
        <v>2010</v>
      </c>
      <c r="C13" s="22">
        <f>AVERAGE(VINNYTSIA!C13,POLTAVA!C13,CHERNIHIV!C13,Kyiv!C13)</f>
        <v>-4.25</v>
      </c>
      <c r="D13" s="22">
        <f>MAX(VINNYTSIA!D13,POLTAVA!D13,CHERNIHIV!D13,Kyiv!D13)</f>
        <v>0.1</v>
      </c>
      <c r="E13" s="22">
        <f>MIN(VINNYTSIA!E13,POLTAVA!E13,CHERNIHIV!E13,Kyiv!E13)</f>
        <v>-8.1999999999999993</v>
      </c>
      <c r="F13" s="22"/>
      <c r="G13" s="22">
        <f>AVERAGE(VINNYTSIA!G13,POLTAVA!G13,CHERNIHIV!G13,Kyiv!G13)</f>
        <v>88.7</v>
      </c>
      <c r="H13" s="22">
        <f>AVERAGE(VINNYTSIA!H13,POLTAVA!H13,CHERNIHIV!H13,Kyiv!H13)</f>
        <v>64.452500000000001</v>
      </c>
      <c r="I13" s="22">
        <f>AVERAGE(VINNYTSIA!I13,POLTAVA!I13,CHERNIHIV!I13,Kyiv!I13)</f>
        <v>6.4</v>
      </c>
      <c r="J13" s="22">
        <f>AVERAGE(VINNYTSIA!J13,POLTAVA!J13,CHERNIHIV!J13,Kyiv!J13)</f>
        <v>11</v>
      </c>
      <c r="K13" s="22">
        <f>MAX(VINNYTSIA!K13,POLTAVA!K13,CHERNIHIV!K13,Kyiv!K13)</f>
        <v>18.8</v>
      </c>
      <c r="L13" s="22"/>
      <c r="M13" s="22">
        <f>AVERAGE(VINNYTSIA!M13,POLTAVA!M13,CHERNIHIV!M13,Kyiv!M13)</f>
        <v>8.75</v>
      </c>
      <c r="N13" s="22">
        <f>AVERAGE(VINNYTSIA!N13,POLTAVA!N13,CHERNIHIV!N13,Kyiv!N13)</f>
        <v>15.75</v>
      </c>
      <c r="O13" s="22">
        <f>AVERAGE(VINNYTSIA!O13,POLTAVA!O13,CHERNIHIV!O13,Kyiv!O13)</f>
        <v>0</v>
      </c>
      <c r="P13" s="22">
        <f>AVERAGE(VINNYTSIA!P13,POLTAVA!P13,CHERNIHIV!P13,Kyiv!P13)</f>
        <v>6.75</v>
      </c>
    </row>
    <row r="14" spans="1:16">
      <c r="A14" s="8" t="s">
        <v>40</v>
      </c>
      <c r="B14" s="8">
        <v>2011</v>
      </c>
      <c r="C14" s="22">
        <f>AVERAGE(VINNYTSIA!C14,POLTAVA!C14,CHERNIHIV!C14,Kyiv!C14)</f>
        <v>-3.875</v>
      </c>
      <c r="D14" s="22">
        <f>MAX(VINNYTSIA!D14,POLTAVA!D14,CHERNIHIV!D14,Kyiv!D14)</f>
        <v>-0.4</v>
      </c>
      <c r="E14" s="22">
        <f>MIN(VINNYTSIA!E14,POLTAVA!E14,CHERNIHIV!E14,Kyiv!E14)</f>
        <v>-8.6999999999999993</v>
      </c>
      <c r="F14" s="22"/>
      <c r="G14" s="22">
        <f>AVERAGE(VINNYTSIA!G14,POLTAVA!G14,CHERNIHIV!G14,Kyiv!G14)</f>
        <v>89.699999999999989</v>
      </c>
      <c r="H14" s="22">
        <f>AVERAGE(VINNYTSIA!H14,POLTAVA!H14,CHERNIHIV!H14,Kyiv!H14)</f>
        <v>23.872500000000002</v>
      </c>
      <c r="I14" s="22">
        <f>AVERAGE(VINNYTSIA!I14,POLTAVA!I14,CHERNIHIV!I14,Kyiv!I14)</f>
        <v>6.4749999999999996</v>
      </c>
      <c r="J14" s="22">
        <f>AVERAGE(VINNYTSIA!J14,POLTAVA!J14,CHERNIHIV!J14,Kyiv!J14)</f>
        <v>9.5249999999999986</v>
      </c>
      <c r="K14" s="22">
        <f>MAX(VINNYTSIA!K14,POLTAVA!K14,CHERNIHIV!K14,Kyiv!K14)</f>
        <v>17.899999999999999</v>
      </c>
      <c r="L14" s="22"/>
      <c r="M14" s="22">
        <f>AVERAGE(VINNYTSIA!M14,POLTAVA!M14,CHERNIHIV!M14,Kyiv!M14)</f>
        <v>8.5</v>
      </c>
      <c r="N14" s="22">
        <f>AVERAGE(VINNYTSIA!N14,POLTAVA!N14,CHERNIHIV!N14,Kyiv!N14)</f>
        <v>14.75</v>
      </c>
      <c r="O14" s="22">
        <f>AVERAGE(VINNYTSIA!O14,POLTAVA!O14,CHERNIHIV!O14,Kyiv!O14)</f>
        <v>0</v>
      </c>
      <c r="P14" s="22">
        <f>AVERAGE(VINNYTSIA!P14,POLTAVA!P14,CHERNIHIV!P14,Kyiv!P14)</f>
        <v>10</v>
      </c>
    </row>
    <row r="15" spans="1:16">
      <c r="A15" s="8" t="s">
        <v>41</v>
      </c>
      <c r="B15" s="8">
        <v>2011</v>
      </c>
      <c r="C15" s="22">
        <f>AVERAGE(VINNYTSIA!C15,POLTAVA!C15,CHERNIHIV!C15,Kyiv!C15)</f>
        <v>-7.15</v>
      </c>
      <c r="D15" s="22">
        <f>MAX(VINNYTSIA!D15,POLTAVA!D15,CHERNIHIV!D15,Kyiv!D15)</f>
        <v>-3</v>
      </c>
      <c r="E15" s="22">
        <f>MIN(VINNYTSIA!E15,POLTAVA!E15,CHERNIHIV!E15,Kyiv!E15)</f>
        <v>-10.9</v>
      </c>
      <c r="F15" s="22"/>
      <c r="G15" s="22">
        <f>AVERAGE(VINNYTSIA!G15,POLTAVA!G15,CHERNIHIV!G15,Kyiv!G15)</f>
        <v>78.275000000000006</v>
      </c>
      <c r="H15" s="22">
        <f>AVERAGE(VINNYTSIA!H15,POLTAVA!H15,CHERNIHIV!H15,Kyiv!H15)</f>
        <v>30.865000000000002</v>
      </c>
      <c r="I15" s="22">
        <f>AVERAGE(VINNYTSIA!I15,POLTAVA!I15,CHERNIHIV!I15,Kyiv!I15)</f>
        <v>8.15</v>
      </c>
      <c r="J15" s="22">
        <f>AVERAGE(VINNYTSIA!J15,POLTAVA!J15,CHERNIHIV!J15,Kyiv!J15)</f>
        <v>16.225000000000001</v>
      </c>
      <c r="K15" s="22">
        <f>MAX(VINNYTSIA!K15,POLTAVA!K15,CHERNIHIV!K15,Kyiv!K15)</f>
        <v>26.4</v>
      </c>
      <c r="L15" s="22"/>
      <c r="M15" s="22">
        <f>AVERAGE(VINNYTSIA!M15,POLTAVA!M15,CHERNIHIV!M15,Kyiv!M15)</f>
        <v>4.25</v>
      </c>
      <c r="N15" s="22">
        <f>AVERAGE(VINNYTSIA!N15,POLTAVA!N15,CHERNIHIV!N15,Kyiv!N15)</f>
        <v>17.25</v>
      </c>
      <c r="O15" s="22">
        <f>AVERAGE(VINNYTSIA!O15,POLTAVA!O15,CHERNIHIV!O15,Kyiv!O15)</f>
        <v>0</v>
      </c>
      <c r="P15" s="22">
        <f>AVERAGE(VINNYTSIA!P15,POLTAVA!P15,CHERNIHIV!P15,Kyiv!P15)</f>
        <v>1</v>
      </c>
    </row>
    <row r="16" spans="1:16">
      <c r="A16" s="8" t="s">
        <v>42</v>
      </c>
      <c r="B16" s="8">
        <v>2011</v>
      </c>
      <c r="C16" s="22">
        <f>AVERAGE(VINNYTSIA!C16,POLTAVA!C16,CHERNIHIV!C16,Kyiv!C16)</f>
        <v>0.375</v>
      </c>
      <c r="D16" s="22">
        <f>MAX(VINNYTSIA!D16,POLTAVA!D16,CHERNIHIV!D16,Kyiv!D16)</f>
        <v>6.3</v>
      </c>
      <c r="E16" s="22">
        <f>MIN(VINNYTSIA!E16,POLTAVA!E16,CHERNIHIV!E16,Kyiv!E16)</f>
        <v>-5.3</v>
      </c>
      <c r="F16" s="22"/>
      <c r="G16" s="22">
        <f>AVERAGE(VINNYTSIA!G16,POLTAVA!G16,CHERNIHIV!G16,Kyiv!G16)</f>
        <v>68.949999999999989</v>
      </c>
      <c r="H16" s="22">
        <f>AVERAGE(VINNYTSIA!H16,POLTAVA!H16,CHERNIHIV!H16,Kyiv!H16)</f>
        <v>8.3800000000000008</v>
      </c>
      <c r="I16" s="22">
        <f>AVERAGE(VINNYTSIA!I16,POLTAVA!I16,CHERNIHIV!I16,Kyiv!I16)</f>
        <v>9.9250000000000007</v>
      </c>
      <c r="J16" s="22">
        <f>AVERAGE(VINNYTSIA!J16,POLTAVA!J16,CHERNIHIV!J16,Kyiv!J16)</f>
        <v>11.725000000000001</v>
      </c>
      <c r="K16" s="22">
        <f>MAX(VINNYTSIA!K16,POLTAVA!K16,CHERNIHIV!K16,Kyiv!K16)</f>
        <v>23.3</v>
      </c>
      <c r="L16" s="22"/>
      <c r="M16" s="22">
        <f>AVERAGE(VINNYTSIA!M16,POLTAVA!M16,CHERNIHIV!M16,Kyiv!M16)</f>
        <v>5.75</v>
      </c>
      <c r="N16" s="22">
        <f>AVERAGE(VINNYTSIA!N16,POLTAVA!N16,CHERNIHIV!N16,Kyiv!N16)</f>
        <v>7</v>
      </c>
      <c r="O16" s="22">
        <f>AVERAGE(VINNYTSIA!O16,POLTAVA!O16,CHERNIHIV!O16,Kyiv!O16)</f>
        <v>0</v>
      </c>
      <c r="P16" s="22">
        <f>AVERAGE(VINNYTSIA!P16,POLTAVA!P16,CHERNIHIV!P16,Kyiv!P16)</f>
        <v>1.5</v>
      </c>
    </row>
    <row r="17" spans="1:16">
      <c r="A17" s="8" t="s">
        <v>43</v>
      </c>
      <c r="B17" s="8">
        <v>2011</v>
      </c>
      <c r="C17" s="22">
        <f>AVERAGE(VINNYTSIA!C17,POLTAVA!C17,CHERNIHIV!C17,Kyiv!C17)</f>
        <v>9.2750000000000004</v>
      </c>
      <c r="D17" s="22">
        <f>MAX(VINNYTSIA!D17,POLTAVA!D17,CHERNIHIV!D17,Kyiv!D17)</f>
        <v>15.1</v>
      </c>
      <c r="E17" s="22">
        <f>MIN(VINNYTSIA!E17,POLTAVA!E17,CHERNIHIV!E17,Kyiv!E17)</f>
        <v>3.2</v>
      </c>
      <c r="F17" s="22"/>
      <c r="G17" s="22">
        <f>AVERAGE(VINNYTSIA!G17,POLTAVA!G17,CHERNIHIV!G17,Kyiv!G17)</f>
        <v>56.224999999999994</v>
      </c>
      <c r="H17" s="22">
        <f>AVERAGE(VINNYTSIA!H17,POLTAVA!H17,CHERNIHIV!H17,Kyiv!H17)</f>
        <v>28.764999999999997</v>
      </c>
      <c r="I17" s="22">
        <f>AVERAGE(VINNYTSIA!I17,POLTAVA!I17,CHERNIHIV!I17,Kyiv!I17)</f>
        <v>10.675000000000001</v>
      </c>
      <c r="J17" s="22">
        <f>AVERAGE(VINNYTSIA!J17,POLTAVA!J17,CHERNIHIV!J17,Kyiv!J17)</f>
        <v>12.474999999999998</v>
      </c>
      <c r="K17" s="22">
        <f>MAX(VINNYTSIA!K17,POLTAVA!K17,CHERNIHIV!K17,Kyiv!K17)</f>
        <v>24</v>
      </c>
      <c r="L17" s="22"/>
      <c r="M17" s="22">
        <f>AVERAGE(VINNYTSIA!M17,POLTAVA!M17,CHERNIHIV!M17,Kyiv!M17)</f>
        <v>8.25</v>
      </c>
      <c r="N17" s="22">
        <f>AVERAGE(VINNYTSIA!N17,POLTAVA!N17,CHERNIHIV!N17,Kyiv!N17)</f>
        <v>1.5</v>
      </c>
      <c r="O17" s="22">
        <f>AVERAGE(VINNYTSIA!O17,POLTAVA!O17,CHERNIHIV!O17,Kyiv!O17)</f>
        <v>1.25</v>
      </c>
      <c r="P17" s="22">
        <f>AVERAGE(VINNYTSIA!P17,POLTAVA!P17,CHERNIHIV!P17,Kyiv!P17)</f>
        <v>0</v>
      </c>
    </row>
    <row r="18" spans="1:16">
      <c r="A18" s="8" t="s">
        <v>44</v>
      </c>
      <c r="B18" s="8">
        <v>2011</v>
      </c>
      <c r="C18" s="22">
        <f>AVERAGE(VINNYTSIA!C18,POLTAVA!C18,CHERNIHIV!C18,Kyiv!C18)</f>
        <v>16.25</v>
      </c>
      <c r="D18" s="22">
        <f>MAX(VINNYTSIA!D18,POLTAVA!D18,CHERNIHIV!D18,Kyiv!D18)</f>
        <v>23.1</v>
      </c>
      <c r="E18" s="22">
        <f>MIN(VINNYTSIA!E18,POLTAVA!E18,CHERNIHIV!E18,Kyiv!E18)</f>
        <v>9.1</v>
      </c>
      <c r="F18" s="22"/>
      <c r="G18" s="22">
        <f>AVERAGE(VINNYTSIA!G18,POLTAVA!G18,CHERNIHIV!G18,Kyiv!G18)</f>
        <v>59</v>
      </c>
      <c r="H18" s="22">
        <f>AVERAGE(VINNYTSIA!H18,POLTAVA!H18,CHERNIHIV!H18,Kyiv!H18)</f>
        <v>37.592500000000001</v>
      </c>
      <c r="I18" s="22">
        <f>AVERAGE(VINNYTSIA!I18,POLTAVA!I18,CHERNIHIV!I18,Kyiv!I18)</f>
        <v>11.499999999999998</v>
      </c>
      <c r="J18" s="22">
        <f>AVERAGE(VINNYTSIA!J18,POLTAVA!J18,CHERNIHIV!J18,Kyiv!J18)</f>
        <v>9.9500000000000011</v>
      </c>
      <c r="K18" s="22">
        <f>MAX(VINNYTSIA!K18,POLTAVA!K18,CHERNIHIV!K18,Kyiv!K18)</f>
        <v>22.6</v>
      </c>
      <c r="L18" s="22"/>
      <c r="M18" s="22">
        <f>AVERAGE(VINNYTSIA!M18,POLTAVA!M18,CHERNIHIV!M18,Kyiv!M18)</f>
        <v>8.5</v>
      </c>
      <c r="N18" s="22">
        <f>AVERAGE(VINNYTSIA!N18,POLTAVA!N18,CHERNIHIV!N18,Kyiv!N18)</f>
        <v>0</v>
      </c>
      <c r="O18" s="22">
        <f>AVERAGE(VINNYTSIA!O18,POLTAVA!O18,CHERNIHIV!O18,Kyiv!O18)</f>
        <v>3.5</v>
      </c>
      <c r="P18" s="22">
        <f>AVERAGE(VINNYTSIA!P18,POLTAVA!P18,CHERNIHIV!P18,Kyiv!P18)</f>
        <v>0.5</v>
      </c>
    </row>
    <row r="19" spans="1:16">
      <c r="A19" s="8" t="s">
        <v>45</v>
      </c>
      <c r="B19" s="8">
        <v>2011</v>
      </c>
      <c r="C19" s="22">
        <f>AVERAGE(VINNYTSIA!C19,POLTAVA!C19,CHERNIHIV!C19,Kyiv!C19)</f>
        <v>20.25</v>
      </c>
      <c r="D19" s="22">
        <f>MAX(VINNYTSIA!D19,POLTAVA!D19,CHERNIHIV!D19,Kyiv!D19)</f>
        <v>26.2</v>
      </c>
      <c r="E19" s="22">
        <f>MIN(VINNYTSIA!E19,POLTAVA!E19,CHERNIHIV!E19,Kyiv!E19)</f>
        <v>14</v>
      </c>
      <c r="F19" s="22"/>
      <c r="G19" s="22">
        <f>AVERAGE(VINNYTSIA!G19,POLTAVA!G19,CHERNIHIV!G19,Kyiv!G19)</f>
        <v>63.3</v>
      </c>
      <c r="H19" s="22">
        <f>AVERAGE(VINNYTSIA!H19,POLTAVA!H19,CHERNIHIV!H19,Kyiv!H19)</f>
        <v>117.91500000000001</v>
      </c>
      <c r="I19" s="22">
        <f>AVERAGE(VINNYTSIA!I19,POLTAVA!I19,CHERNIHIV!I19,Kyiv!I19)</f>
        <v>10.975</v>
      </c>
      <c r="J19" s="22">
        <f>AVERAGE(VINNYTSIA!J19,POLTAVA!J19,CHERNIHIV!J19,Kyiv!J19)</f>
        <v>10.899999999999999</v>
      </c>
      <c r="K19" s="22">
        <f>MAX(VINNYTSIA!K19,POLTAVA!K19,CHERNIHIV!K19,Kyiv!K19)</f>
        <v>22.2</v>
      </c>
      <c r="L19" s="22"/>
      <c r="M19" s="22">
        <f>AVERAGE(VINNYTSIA!M19,POLTAVA!M19,CHERNIHIV!M19,Kyiv!M19)</f>
        <v>12.5</v>
      </c>
      <c r="N19" s="22">
        <f>AVERAGE(VINNYTSIA!N19,POLTAVA!N19,CHERNIHIV!N19,Kyiv!N19)</f>
        <v>0</v>
      </c>
      <c r="O19" s="22">
        <f>AVERAGE(VINNYTSIA!O19,POLTAVA!O19,CHERNIHIV!O19,Kyiv!O19)</f>
        <v>7.5</v>
      </c>
      <c r="P19" s="22">
        <f>AVERAGE(VINNYTSIA!P19,POLTAVA!P19,CHERNIHIV!P19,Kyiv!P19)</f>
        <v>1</v>
      </c>
    </row>
    <row r="20" spans="1:16">
      <c r="A20" s="8" t="s">
        <v>46</v>
      </c>
      <c r="B20" s="8">
        <v>2011</v>
      </c>
      <c r="C20" s="22">
        <f>AVERAGE(VINNYTSIA!C20,POLTAVA!C20,CHERNIHIV!C20,Kyiv!C20)</f>
        <v>21.700000000000003</v>
      </c>
      <c r="D20" s="22">
        <f>MAX(VINNYTSIA!D20,POLTAVA!D20,CHERNIHIV!D20,Kyiv!D20)</f>
        <v>28.3</v>
      </c>
      <c r="E20" s="22">
        <f>MIN(VINNYTSIA!E20,POLTAVA!E20,CHERNIHIV!E20,Kyiv!E20)</f>
        <v>15.6</v>
      </c>
      <c r="F20" s="22"/>
      <c r="G20" s="22">
        <f>AVERAGE(VINNYTSIA!G20,POLTAVA!G20,CHERNIHIV!G20,Kyiv!G20)</f>
        <v>71.75</v>
      </c>
      <c r="H20" s="22">
        <f>AVERAGE(VINNYTSIA!H20,POLTAVA!H20,CHERNIHIV!H20,Kyiv!H20)</f>
        <v>137.92250000000001</v>
      </c>
      <c r="I20" s="22">
        <f>AVERAGE(VINNYTSIA!I20,POLTAVA!I20,CHERNIHIV!I20,Kyiv!I20)</f>
        <v>10.475000000000001</v>
      </c>
      <c r="J20" s="22">
        <f>AVERAGE(VINNYTSIA!J20,POLTAVA!J20,CHERNIHIV!J20,Kyiv!J20)</f>
        <v>8.4499999999999993</v>
      </c>
      <c r="K20" s="22">
        <f>MAX(VINNYTSIA!K20,POLTAVA!K20,CHERNIHIV!K20,Kyiv!K20)</f>
        <v>18.899999999999999</v>
      </c>
      <c r="L20" s="22"/>
      <c r="M20" s="22">
        <f>AVERAGE(VINNYTSIA!M20,POLTAVA!M20,CHERNIHIV!M20,Kyiv!M20)</f>
        <v>12</v>
      </c>
      <c r="N20" s="22">
        <f>AVERAGE(VINNYTSIA!N20,POLTAVA!N20,CHERNIHIV!N20,Kyiv!N20)</f>
        <v>0</v>
      </c>
      <c r="O20" s="22">
        <f>AVERAGE(VINNYTSIA!O20,POLTAVA!O20,CHERNIHIV!O20,Kyiv!O20)</f>
        <v>8.75</v>
      </c>
      <c r="P20" s="22">
        <f>AVERAGE(VINNYTSIA!P20,POLTAVA!P20,CHERNIHIV!P20,Kyiv!P20)</f>
        <v>2.25</v>
      </c>
    </row>
    <row r="21" spans="1:16">
      <c r="A21" s="8" t="s">
        <v>47</v>
      </c>
      <c r="B21" s="8">
        <v>2011</v>
      </c>
      <c r="C21" s="22">
        <f>AVERAGE(VINNYTSIA!C21,POLTAVA!C21,CHERNIHIV!C21,Kyiv!C21)</f>
        <v>19.099999999999998</v>
      </c>
      <c r="D21" s="22">
        <f>MAX(VINNYTSIA!D21,POLTAVA!D21,CHERNIHIV!D21,Kyiv!D21)</f>
        <v>26.2</v>
      </c>
      <c r="E21" s="22">
        <f>MIN(VINNYTSIA!E21,POLTAVA!E21,CHERNIHIV!E21,Kyiv!E21)</f>
        <v>13</v>
      </c>
      <c r="F21" s="22"/>
      <c r="G21" s="22">
        <f>AVERAGE(VINNYTSIA!G21,POLTAVA!G21,CHERNIHIV!G21,Kyiv!G21)</f>
        <v>67.074999999999989</v>
      </c>
      <c r="H21" s="22">
        <f>AVERAGE(VINNYTSIA!H21,POLTAVA!H21,CHERNIHIV!H21,Kyiv!H21)</f>
        <v>54.674999999999997</v>
      </c>
      <c r="I21" s="22">
        <f>AVERAGE(VINNYTSIA!I21,POLTAVA!I21,CHERNIHIV!I21,Kyiv!I21)</f>
        <v>10.9</v>
      </c>
      <c r="J21" s="22">
        <f>AVERAGE(VINNYTSIA!J21,POLTAVA!J21,CHERNIHIV!J21,Kyiv!J21)</f>
        <v>10.175000000000001</v>
      </c>
      <c r="K21" s="22">
        <f>MAX(VINNYTSIA!K21,POLTAVA!K21,CHERNIHIV!K21,Kyiv!K21)</f>
        <v>19.399999999999999</v>
      </c>
      <c r="L21" s="22"/>
      <c r="M21" s="22">
        <f>AVERAGE(VINNYTSIA!M21,POLTAVA!M21,CHERNIHIV!M21,Kyiv!M21)</f>
        <v>10.25</v>
      </c>
      <c r="N21" s="22">
        <f>AVERAGE(VINNYTSIA!N21,POLTAVA!N21,CHERNIHIV!N21,Kyiv!N21)</f>
        <v>0</v>
      </c>
      <c r="O21" s="22">
        <f>AVERAGE(VINNYTSIA!O21,POLTAVA!O21,CHERNIHIV!O21,Kyiv!O21)</f>
        <v>2.5</v>
      </c>
      <c r="P21" s="22">
        <f>AVERAGE(VINNYTSIA!P21,POLTAVA!P21,CHERNIHIV!P21,Kyiv!P21)</f>
        <v>0.5</v>
      </c>
    </row>
    <row r="22" spans="1:16">
      <c r="A22" s="8" t="s">
        <v>48</v>
      </c>
      <c r="B22" s="8">
        <v>2011</v>
      </c>
      <c r="C22" s="22">
        <f>AVERAGE(VINNYTSIA!C22,POLTAVA!C22,CHERNIHIV!C22,Kyiv!C22)</f>
        <v>14.95</v>
      </c>
      <c r="D22" s="22">
        <f>MAX(VINNYTSIA!D22,POLTAVA!D22,CHERNIHIV!D22,Kyiv!D22)</f>
        <v>22.2</v>
      </c>
      <c r="E22" s="22">
        <f>MIN(VINNYTSIA!E22,POLTAVA!E22,CHERNIHIV!E22,Kyiv!E22)</f>
        <v>8.5</v>
      </c>
      <c r="F22" s="22"/>
      <c r="G22" s="22">
        <f>AVERAGE(VINNYTSIA!G22,POLTAVA!G22,CHERNIHIV!G22,Kyiv!G22)</f>
        <v>65.099999999999994</v>
      </c>
      <c r="H22" s="22">
        <f>AVERAGE(VINNYTSIA!H22,POLTAVA!H22,CHERNIHIV!H22,Kyiv!H22)</f>
        <v>14.482500000000002</v>
      </c>
      <c r="I22" s="22">
        <f>AVERAGE(VINNYTSIA!I22,POLTAVA!I22,CHERNIHIV!I22,Kyiv!I22)</f>
        <v>10.750000000000002</v>
      </c>
      <c r="J22" s="22">
        <f>AVERAGE(VINNYTSIA!J22,POLTAVA!J22,CHERNIHIV!J22,Kyiv!J22)</f>
        <v>9.15</v>
      </c>
      <c r="K22" s="22">
        <f>MAX(VINNYTSIA!K22,POLTAVA!K22,CHERNIHIV!K22,Kyiv!K22)</f>
        <v>19.399999999999999</v>
      </c>
      <c r="L22" s="22"/>
      <c r="M22" s="22">
        <f>AVERAGE(VINNYTSIA!M22,POLTAVA!M22,CHERNIHIV!M22,Kyiv!M22)</f>
        <v>5.75</v>
      </c>
      <c r="N22" s="22">
        <f>AVERAGE(VINNYTSIA!N22,POLTAVA!N22,CHERNIHIV!N22,Kyiv!N22)</f>
        <v>0</v>
      </c>
      <c r="O22" s="22">
        <f>AVERAGE(VINNYTSIA!O22,POLTAVA!O22,CHERNIHIV!O22,Kyiv!O22)</f>
        <v>0</v>
      </c>
      <c r="P22" s="22">
        <f>AVERAGE(VINNYTSIA!P22,POLTAVA!P22,CHERNIHIV!P22,Kyiv!P22)</f>
        <v>1.5</v>
      </c>
    </row>
    <row r="23" spans="1:16">
      <c r="A23" s="8" t="s">
        <v>49</v>
      </c>
      <c r="B23" s="8">
        <v>2011</v>
      </c>
      <c r="C23" s="22">
        <f>AVERAGE(VINNYTSIA!C23,POLTAVA!C23,CHERNIHIV!C23,Kyiv!C23)</f>
        <v>7.0249999999999995</v>
      </c>
      <c r="D23" s="22">
        <f>MAX(VINNYTSIA!D23,POLTAVA!D23,CHERNIHIV!D23,Kyiv!D23)</f>
        <v>12.2</v>
      </c>
      <c r="E23" s="22">
        <f>MIN(VINNYTSIA!E23,POLTAVA!E23,CHERNIHIV!E23,Kyiv!E23)</f>
        <v>2.2000000000000002</v>
      </c>
      <c r="F23" s="22"/>
      <c r="G23" s="22">
        <f>AVERAGE(VINNYTSIA!G23,POLTAVA!G23,CHERNIHIV!G23,Kyiv!G23)</f>
        <v>77.150000000000006</v>
      </c>
      <c r="H23" s="22">
        <f>AVERAGE(VINNYTSIA!H23,POLTAVA!H23,CHERNIHIV!H23,Kyiv!H23)</f>
        <v>47.752499999999998</v>
      </c>
      <c r="I23" s="22">
        <f>AVERAGE(VINNYTSIA!I23,POLTAVA!I23,CHERNIHIV!I23,Kyiv!I23)</f>
        <v>9</v>
      </c>
      <c r="J23" s="22">
        <f>AVERAGE(VINNYTSIA!J23,POLTAVA!J23,CHERNIHIV!J23,Kyiv!J23)</f>
        <v>10</v>
      </c>
      <c r="K23" s="22">
        <f>MAX(VINNYTSIA!K23,POLTAVA!K23,CHERNIHIV!K23,Kyiv!K23)</f>
        <v>20.6</v>
      </c>
      <c r="L23" s="22"/>
      <c r="M23" s="22">
        <f>AVERAGE(VINNYTSIA!M23,POLTAVA!M23,CHERNIHIV!M23,Kyiv!M23)</f>
        <v>7.5</v>
      </c>
      <c r="N23" s="22">
        <f>AVERAGE(VINNYTSIA!N23,POLTAVA!N23,CHERNIHIV!N23,Kyiv!N23)</f>
        <v>0.5</v>
      </c>
      <c r="O23" s="22">
        <f>AVERAGE(VINNYTSIA!O23,POLTAVA!O23,CHERNIHIV!O23,Kyiv!O23)</f>
        <v>0.5</v>
      </c>
      <c r="P23" s="22">
        <f>AVERAGE(VINNYTSIA!P23,POLTAVA!P23,CHERNIHIV!P23,Kyiv!P23)</f>
        <v>3</v>
      </c>
    </row>
    <row r="24" spans="1:16">
      <c r="A24" s="8" t="s">
        <v>50</v>
      </c>
      <c r="B24" s="8">
        <v>2011</v>
      </c>
      <c r="C24" s="22">
        <f>AVERAGE(VINNYTSIA!C24,POLTAVA!C24,CHERNIHIV!C24,Kyiv!C24)</f>
        <v>1.5500000000000003</v>
      </c>
      <c r="D24" s="22">
        <f>MAX(VINNYTSIA!D24,POLTAVA!D24,CHERNIHIV!D24,Kyiv!D24)</f>
        <v>5.2</v>
      </c>
      <c r="E24" s="22">
        <f>MIN(VINNYTSIA!E24,POLTAVA!E24,CHERNIHIV!E24,Kyiv!E24)</f>
        <v>-1.8</v>
      </c>
      <c r="F24" s="22"/>
      <c r="G24" s="22">
        <f>AVERAGE(VINNYTSIA!G24,POLTAVA!G24,CHERNIHIV!G24,Kyiv!G24)</f>
        <v>80.675000000000011</v>
      </c>
      <c r="H24" s="22">
        <f>AVERAGE(VINNYTSIA!H24,POLTAVA!H24,CHERNIHIV!H24,Kyiv!H24)</f>
        <v>5.6524999999999999</v>
      </c>
      <c r="I24" s="22">
        <f>AVERAGE(VINNYTSIA!I24,POLTAVA!I24,CHERNIHIV!I24,Kyiv!I24)</f>
        <v>8.6750000000000007</v>
      </c>
      <c r="J24" s="22">
        <f>AVERAGE(VINNYTSIA!J24,POLTAVA!J24,CHERNIHIV!J24,Kyiv!J24)</f>
        <v>11.225000000000001</v>
      </c>
      <c r="K24" s="22">
        <f>MAX(VINNYTSIA!K24,POLTAVA!K24,CHERNIHIV!K24,Kyiv!K24)</f>
        <v>19.399999999999999</v>
      </c>
      <c r="L24" s="22"/>
      <c r="M24" s="22">
        <f>AVERAGE(VINNYTSIA!M24,POLTAVA!M24,CHERNIHIV!M24,Kyiv!M24)</f>
        <v>7.5</v>
      </c>
      <c r="N24" s="22">
        <f>AVERAGE(VINNYTSIA!N24,POLTAVA!N24,CHERNIHIV!N24,Kyiv!N24)</f>
        <v>4.75</v>
      </c>
      <c r="O24" s="22">
        <f>AVERAGE(VINNYTSIA!O24,POLTAVA!O24,CHERNIHIV!O24,Kyiv!O24)</f>
        <v>0</v>
      </c>
      <c r="P24" s="22">
        <f>AVERAGE(VINNYTSIA!P24,POLTAVA!P24,CHERNIHIV!P24,Kyiv!P24)</f>
        <v>2.75</v>
      </c>
    </row>
    <row r="25" spans="1:16">
      <c r="A25" s="8" t="s">
        <v>51</v>
      </c>
      <c r="B25" s="8">
        <v>2011</v>
      </c>
      <c r="C25" s="22">
        <f>AVERAGE(VINNYTSIA!C25,POLTAVA!C25,CHERNIHIV!C25,Kyiv!C25)</f>
        <v>1.5</v>
      </c>
      <c r="D25" s="22">
        <f>MAX(VINNYTSIA!D25,POLTAVA!D25,CHERNIHIV!D25,Kyiv!D25)</f>
        <v>4.5999999999999996</v>
      </c>
      <c r="E25" s="22">
        <f>MIN(VINNYTSIA!E25,POLTAVA!E25,CHERNIHIV!E25,Kyiv!E25)</f>
        <v>-1.2</v>
      </c>
      <c r="F25" s="22"/>
      <c r="G25" s="22">
        <f>AVERAGE(VINNYTSIA!G25,POLTAVA!G25,CHERNIHIV!G25,Kyiv!G25)</f>
        <v>89.125</v>
      </c>
      <c r="H25" s="22">
        <f>AVERAGE(VINNYTSIA!H25,POLTAVA!H25,CHERNIHIV!H25,Kyiv!H25)</f>
        <v>34.287499999999994</v>
      </c>
      <c r="I25" s="22">
        <f>AVERAGE(VINNYTSIA!I25,POLTAVA!I25,CHERNIHIV!I25,Kyiv!I25)</f>
        <v>6.7250000000000005</v>
      </c>
      <c r="J25" s="22">
        <f>AVERAGE(VINNYTSIA!J25,POLTAVA!J25,CHERNIHIV!J25,Kyiv!J25)</f>
        <v>12.35</v>
      </c>
      <c r="K25" s="22">
        <f>MAX(VINNYTSIA!K25,POLTAVA!K25,CHERNIHIV!K25,Kyiv!K25)</f>
        <v>21.8</v>
      </c>
      <c r="L25" s="22"/>
      <c r="M25" s="22">
        <f>AVERAGE(VINNYTSIA!M25,POLTAVA!M25,CHERNIHIV!M25,Kyiv!M25)</f>
        <v>15.25</v>
      </c>
      <c r="N25" s="22">
        <f>AVERAGE(VINNYTSIA!N25,POLTAVA!N25,CHERNIHIV!N25,Kyiv!N25)</f>
        <v>7</v>
      </c>
      <c r="O25" s="22">
        <f>AVERAGE(VINNYTSIA!O25,POLTAVA!O25,CHERNIHIV!O25,Kyiv!O25)</f>
        <v>0</v>
      </c>
      <c r="P25" s="22">
        <f>AVERAGE(VINNYTSIA!P25,POLTAVA!P25,CHERNIHIV!P25,Kyiv!P25)</f>
        <v>7.75</v>
      </c>
    </row>
    <row r="26" spans="1:16">
      <c r="A26" s="8" t="s">
        <v>40</v>
      </c>
      <c r="B26" s="8">
        <v>2012</v>
      </c>
      <c r="C26" s="22">
        <f>AVERAGE(VINNYTSIA!C26,POLTAVA!C26,CHERNIHIV!C26,Kyiv!C26)</f>
        <v>-2.4500000000000002</v>
      </c>
      <c r="D26" s="22">
        <f>MAX(VINNYTSIA!D26,POLTAVA!D26,CHERNIHIV!D26,Kyiv!D26)</f>
        <v>-1.8</v>
      </c>
      <c r="E26" s="22">
        <f>MIN(VINNYTSIA!E26,POLTAVA!E26,CHERNIHIV!E26,Kyiv!E26)</f>
        <v>-7.8</v>
      </c>
      <c r="F26" s="22"/>
      <c r="G26" s="22">
        <f>AVERAGE(VINNYTSIA!G26,POLTAVA!G26,CHERNIHIV!G26,Kyiv!G26)</f>
        <v>85.65</v>
      </c>
      <c r="H26" s="22">
        <f>AVERAGE(VINNYTSIA!H26,POLTAVA!H26,CHERNIHIV!H26,Kyiv!H26)</f>
        <v>54.425000000000004</v>
      </c>
      <c r="I26" s="22">
        <f>AVERAGE(VINNYTSIA!I26,POLTAVA!I26,CHERNIHIV!I26,Kyiv!I26)</f>
        <v>7.6749999999999989</v>
      </c>
      <c r="J26" s="22">
        <f>AVERAGE(VINNYTSIA!J26,POLTAVA!J26,CHERNIHIV!J26,Kyiv!J26)</f>
        <v>12.8</v>
      </c>
      <c r="K26" s="22">
        <f>MAX(VINNYTSIA!K26,POLTAVA!K26,CHERNIHIV!K26,Kyiv!K26)</f>
        <v>20.3</v>
      </c>
      <c r="L26" s="22"/>
      <c r="M26" s="22">
        <f>AVERAGE(VINNYTSIA!M26,POLTAVA!M26,CHERNIHIV!M26,Kyiv!M26)</f>
        <v>5</v>
      </c>
      <c r="N26" s="22">
        <f>AVERAGE(VINNYTSIA!N26,POLTAVA!N26,CHERNIHIV!N26,Kyiv!N26)</f>
        <v>15.25</v>
      </c>
      <c r="O26" s="22">
        <f>AVERAGE(VINNYTSIA!O26,POLTAVA!O26,CHERNIHIV!O26,Kyiv!O26)</f>
        <v>0</v>
      </c>
      <c r="P26" s="22">
        <f>AVERAGE(VINNYTSIA!P26,POLTAVA!P26,CHERNIHIV!P26,Kyiv!P26)</f>
        <v>4.25</v>
      </c>
    </row>
    <row r="27" spans="1:16">
      <c r="A27" s="8" t="s">
        <v>41</v>
      </c>
      <c r="B27" s="8">
        <v>2012</v>
      </c>
      <c r="C27" s="22">
        <f>AVERAGE(VINNYTSIA!C27,POLTAVA!C27,CHERNIHIV!C27,Kyiv!C27)</f>
        <v>-10.8</v>
      </c>
      <c r="D27" s="22">
        <f>MAX(VINNYTSIA!D27,POLTAVA!D27,CHERNIHIV!D27,Kyiv!D27)</f>
        <v>-6.3</v>
      </c>
      <c r="E27" s="22">
        <f>MIN(VINNYTSIA!E27,POLTAVA!E27,CHERNIHIV!E27,Kyiv!E27)</f>
        <v>-15.4</v>
      </c>
      <c r="F27" s="22"/>
      <c r="G27" s="22">
        <f>AVERAGE(VINNYTSIA!G27,POLTAVA!G27,CHERNIHIV!G27,Kyiv!G27)</f>
        <v>80.375</v>
      </c>
      <c r="H27" s="22">
        <f>AVERAGE(VINNYTSIA!H27,POLTAVA!H27,CHERNIHIV!H27,Kyiv!H27)</f>
        <v>37.03</v>
      </c>
      <c r="I27" s="22">
        <f>AVERAGE(VINNYTSIA!I27,POLTAVA!I27,CHERNIHIV!I27,Kyiv!I27)</f>
        <v>8.25</v>
      </c>
      <c r="J27" s="22">
        <f>AVERAGE(VINNYTSIA!J27,POLTAVA!J27,CHERNIHIV!J27,Kyiv!J27)</f>
        <v>11.850000000000001</v>
      </c>
      <c r="K27" s="22">
        <f>MAX(VINNYTSIA!K27,POLTAVA!K27,CHERNIHIV!K27,Kyiv!K27)</f>
        <v>20.6</v>
      </c>
      <c r="L27" s="22"/>
      <c r="M27" s="22">
        <f>AVERAGE(VINNYTSIA!M27,POLTAVA!M27,CHERNIHIV!M27,Kyiv!M27)</f>
        <v>4.25</v>
      </c>
      <c r="N27" s="22">
        <f>AVERAGE(VINNYTSIA!N27,POLTAVA!N27,CHERNIHIV!N27,Kyiv!N27)</f>
        <v>14</v>
      </c>
      <c r="O27" s="22">
        <f>AVERAGE(VINNYTSIA!O27,POLTAVA!O27,CHERNIHIV!O27,Kyiv!O27)</f>
        <v>0</v>
      </c>
      <c r="P27" s="22">
        <f>AVERAGE(VINNYTSIA!P27,POLTAVA!P27,CHERNIHIV!P27,Kyiv!P27)</f>
        <v>2.75</v>
      </c>
    </row>
    <row r="28" spans="1:16">
      <c r="A28" s="8" t="s">
        <v>42</v>
      </c>
      <c r="B28" s="8">
        <v>2012</v>
      </c>
      <c r="C28" s="22">
        <f>AVERAGE(VINNYTSIA!C28,POLTAVA!C28,CHERNIHIV!C28,Kyiv!C28)</f>
        <v>1.2250000000000001</v>
      </c>
      <c r="D28" s="22">
        <f>MAX(VINNYTSIA!D28,POLTAVA!D28,CHERNIHIV!D28,Kyiv!D28)</f>
        <v>6.2</v>
      </c>
      <c r="E28" s="22">
        <f>MIN(VINNYTSIA!E28,POLTAVA!E28,CHERNIHIV!E28,Kyiv!E28)</f>
        <v>-3.3</v>
      </c>
      <c r="F28" s="22"/>
      <c r="G28" s="22">
        <f>AVERAGE(VINNYTSIA!G28,POLTAVA!G28,CHERNIHIV!G28,Kyiv!G28)</f>
        <v>73.05</v>
      </c>
      <c r="H28" s="22">
        <f>AVERAGE(VINNYTSIA!H28,POLTAVA!H28,CHERNIHIV!H28,Kyiv!H28)</f>
        <v>26.285</v>
      </c>
      <c r="I28" s="22">
        <f>AVERAGE(VINNYTSIA!I28,POLTAVA!I28,CHERNIHIV!I28,Kyiv!I28)</f>
        <v>9.9</v>
      </c>
      <c r="J28" s="22">
        <f>AVERAGE(VINNYTSIA!J28,POLTAVA!J28,CHERNIHIV!J28,Kyiv!J28)</f>
        <v>15.125</v>
      </c>
      <c r="K28" s="22">
        <f>MAX(VINNYTSIA!K28,POLTAVA!K28,CHERNIHIV!K28,Kyiv!K28)</f>
        <v>27.4</v>
      </c>
      <c r="L28" s="22"/>
      <c r="M28" s="22">
        <f>AVERAGE(VINNYTSIA!M28,POLTAVA!M28,CHERNIHIV!M28,Kyiv!M28)</f>
        <v>9.75</v>
      </c>
      <c r="N28" s="22">
        <f>AVERAGE(VINNYTSIA!N28,POLTAVA!N28,CHERNIHIV!N28,Kyiv!N28)</f>
        <v>10.5</v>
      </c>
      <c r="O28" s="22">
        <f>AVERAGE(VINNYTSIA!O28,POLTAVA!O28,CHERNIHIV!O28,Kyiv!O28)</f>
        <v>0.5</v>
      </c>
      <c r="P28" s="22">
        <f>AVERAGE(VINNYTSIA!P28,POLTAVA!P28,CHERNIHIV!P28,Kyiv!P28)</f>
        <v>1</v>
      </c>
    </row>
    <row r="29" spans="1:16">
      <c r="A29" s="8" t="s">
        <v>43</v>
      </c>
      <c r="B29" s="8">
        <v>2012</v>
      </c>
      <c r="C29" s="22">
        <f>AVERAGE(VINNYTSIA!C29,POLTAVA!C29,CHERNIHIV!C29,Kyiv!C29)</f>
        <v>11.774999999999999</v>
      </c>
      <c r="D29" s="22">
        <f>MAX(VINNYTSIA!D29,POLTAVA!D29,CHERNIHIV!D29,Kyiv!D29)</f>
        <v>18.899999999999999</v>
      </c>
      <c r="E29" s="22">
        <f>MIN(VINNYTSIA!E29,POLTAVA!E29,CHERNIHIV!E29,Kyiv!E29)</f>
        <v>5.9</v>
      </c>
      <c r="F29" s="22"/>
      <c r="G29" s="22">
        <f>AVERAGE(VINNYTSIA!G29,POLTAVA!G29,CHERNIHIV!G29,Kyiv!G29)</f>
        <v>69.525000000000006</v>
      </c>
      <c r="H29" s="22">
        <f>AVERAGE(VINNYTSIA!H29,POLTAVA!H29,CHERNIHIV!H29,Kyiv!H29)</f>
        <v>64.447499999999991</v>
      </c>
      <c r="I29" s="22">
        <f>AVERAGE(VINNYTSIA!I29,POLTAVA!I29,CHERNIHIV!I29,Kyiv!I29)</f>
        <v>10.025</v>
      </c>
      <c r="J29" s="22">
        <f>AVERAGE(VINNYTSIA!J29,POLTAVA!J29,CHERNIHIV!J29,Kyiv!J29)</f>
        <v>12</v>
      </c>
      <c r="K29" s="22">
        <f>MAX(VINNYTSIA!K29,POLTAVA!K29,CHERNIHIV!K29,Kyiv!K29)</f>
        <v>23.3</v>
      </c>
      <c r="L29" s="22"/>
      <c r="M29" s="22">
        <f>AVERAGE(VINNYTSIA!M29,POLTAVA!M29,CHERNIHIV!M29,Kyiv!M29)</f>
        <v>13</v>
      </c>
      <c r="N29" s="22">
        <f>AVERAGE(VINNYTSIA!N29,POLTAVA!N29,CHERNIHIV!N29,Kyiv!N29)</f>
        <v>2</v>
      </c>
      <c r="O29" s="22">
        <f>AVERAGE(VINNYTSIA!O29,POLTAVA!O29,CHERNIHIV!O29,Kyiv!O29)</f>
        <v>2.75</v>
      </c>
      <c r="P29" s="22">
        <f>AVERAGE(VINNYTSIA!P29,POLTAVA!P29,CHERNIHIV!P29,Kyiv!P29)</f>
        <v>2.25</v>
      </c>
    </row>
    <row r="30" spans="1:16">
      <c r="A30" s="8" t="s">
        <v>44</v>
      </c>
      <c r="B30" s="8">
        <v>2012</v>
      </c>
      <c r="C30" s="22">
        <f>AVERAGE(VINNYTSIA!C30,POLTAVA!C30,CHERNIHIV!C30,Kyiv!C30)</f>
        <v>17.824999999999996</v>
      </c>
      <c r="D30" s="22">
        <f>MAX(VINNYTSIA!D30,POLTAVA!D30,CHERNIHIV!D30,Kyiv!D30)</f>
        <v>25.1</v>
      </c>
      <c r="E30" s="22">
        <f>MIN(VINNYTSIA!E30,POLTAVA!E30,CHERNIHIV!E30,Kyiv!E30)</f>
        <v>11.4</v>
      </c>
      <c r="F30" s="22"/>
      <c r="G30" s="22">
        <f>AVERAGE(VINNYTSIA!G30,POLTAVA!G30,CHERNIHIV!G30,Kyiv!G30)</f>
        <v>60.2</v>
      </c>
      <c r="H30" s="22">
        <f>AVERAGE(VINNYTSIA!H30,POLTAVA!H30,CHERNIHIV!H30,Kyiv!H30)</f>
        <v>29.085000000000001</v>
      </c>
      <c r="I30" s="22">
        <f>AVERAGE(VINNYTSIA!I30,POLTAVA!I30,CHERNIHIV!I30,Kyiv!I30)</f>
        <v>11.424999999999999</v>
      </c>
      <c r="J30" s="22">
        <f>AVERAGE(VINNYTSIA!J30,POLTAVA!J30,CHERNIHIV!J30,Kyiv!J30)</f>
        <v>11.275</v>
      </c>
      <c r="K30" s="22">
        <f>MAX(VINNYTSIA!K30,POLTAVA!K30,CHERNIHIV!K30,Kyiv!K30)</f>
        <v>22.2</v>
      </c>
      <c r="L30" s="22"/>
      <c r="M30" s="22">
        <f>AVERAGE(VINNYTSIA!M30,POLTAVA!M30,CHERNIHIV!M30,Kyiv!M30)</f>
        <v>8.25</v>
      </c>
      <c r="N30" s="22">
        <f>AVERAGE(VINNYTSIA!N30,POLTAVA!N30,CHERNIHIV!N30,Kyiv!N30)</f>
        <v>0</v>
      </c>
      <c r="O30" s="22">
        <f>AVERAGE(VINNYTSIA!O30,POLTAVA!O30,CHERNIHIV!O30,Kyiv!O30)</f>
        <v>6.25</v>
      </c>
      <c r="P30" s="22">
        <f>AVERAGE(VINNYTSIA!P30,POLTAVA!P30,CHERNIHIV!P30,Kyiv!P30)</f>
        <v>0.5</v>
      </c>
    </row>
    <row r="31" spans="1:16">
      <c r="A31" s="8" t="s">
        <v>45</v>
      </c>
      <c r="B31" s="8">
        <v>2012</v>
      </c>
      <c r="C31" s="22">
        <f>AVERAGE(VINNYTSIA!C31,POLTAVA!C31,CHERNIHIV!C31,Kyiv!C31)</f>
        <v>19.825000000000003</v>
      </c>
      <c r="D31" s="22">
        <f>MAX(VINNYTSIA!D31,POLTAVA!D31,CHERNIHIV!D31,Kyiv!D31)</f>
        <v>27.2</v>
      </c>
      <c r="E31" s="22">
        <f>MIN(VINNYTSIA!E31,POLTAVA!E31,CHERNIHIV!E31,Kyiv!E31)</f>
        <v>13.3</v>
      </c>
      <c r="F31" s="22"/>
      <c r="G31" s="22">
        <f>AVERAGE(VINNYTSIA!G31,POLTAVA!G31,CHERNIHIV!G31,Kyiv!G31)</f>
        <v>64.775000000000006</v>
      </c>
      <c r="H31" s="22">
        <f>AVERAGE(VINNYTSIA!H31,POLTAVA!H31,CHERNIHIV!H31,Kyiv!H31)</f>
        <v>84.265000000000001</v>
      </c>
      <c r="I31" s="22">
        <f>AVERAGE(VINNYTSIA!I31,POLTAVA!I31,CHERNIHIV!I31,Kyiv!I31)</f>
        <v>11.025</v>
      </c>
      <c r="J31" s="22">
        <f>AVERAGE(VINNYTSIA!J31,POLTAVA!J31,CHERNIHIV!J31,Kyiv!J31)</f>
        <v>11.125000000000002</v>
      </c>
      <c r="K31" s="22">
        <f>MAX(VINNYTSIA!K31,POLTAVA!K31,CHERNIHIV!K31,Kyiv!K31)</f>
        <v>24.1</v>
      </c>
      <c r="L31" s="22"/>
      <c r="M31" s="22">
        <f>AVERAGE(VINNYTSIA!M31,POLTAVA!M31,CHERNIHIV!M31,Kyiv!M31)</f>
        <v>9.75</v>
      </c>
      <c r="N31" s="22">
        <f>AVERAGE(VINNYTSIA!N31,POLTAVA!N31,CHERNIHIV!N31,Kyiv!N31)</f>
        <v>0</v>
      </c>
      <c r="O31" s="22">
        <f>AVERAGE(VINNYTSIA!O31,POLTAVA!O31,CHERNIHIV!O31,Kyiv!O31)</f>
        <v>3.75</v>
      </c>
      <c r="P31" s="22">
        <f>AVERAGE(VINNYTSIA!P31,POLTAVA!P31,CHERNIHIV!P31,Kyiv!P31)</f>
        <v>1.5</v>
      </c>
    </row>
    <row r="32" spans="1:16">
      <c r="A32" s="8" t="s">
        <v>46</v>
      </c>
      <c r="B32" s="8">
        <v>2012</v>
      </c>
      <c r="C32" s="22">
        <f>AVERAGE(VINNYTSIA!C32,POLTAVA!C32,CHERNIHIV!C32,Kyiv!C32)</f>
        <v>23.024999999999999</v>
      </c>
      <c r="D32" s="22">
        <f>MAX(VINNYTSIA!D32,POLTAVA!D32,CHERNIHIV!D32,Kyiv!D32)</f>
        <v>30.9</v>
      </c>
      <c r="E32" s="22">
        <f>MIN(VINNYTSIA!E32,POLTAVA!E32,CHERNIHIV!E32,Kyiv!E32)</f>
        <v>16.100000000000001</v>
      </c>
      <c r="F32" s="22"/>
      <c r="G32" s="22">
        <f>AVERAGE(VINNYTSIA!G32,POLTAVA!G32,CHERNIHIV!G32,Kyiv!G32)</f>
        <v>59.925000000000004</v>
      </c>
      <c r="H32" s="22">
        <f>AVERAGE(VINNYTSIA!H32,POLTAVA!H32,CHERNIHIV!H32,Kyiv!H32)</f>
        <v>45.912499999999994</v>
      </c>
      <c r="I32" s="22">
        <f>AVERAGE(VINNYTSIA!I32,POLTAVA!I32,CHERNIHIV!I32,Kyiv!I32)</f>
        <v>11.3</v>
      </c>
      <c r="J32" s="22">
        <f>AVERAGE(VINNYTSIA!J32,POLTAVA!J32,CHERNIHIV!J32,Kyiv!J32)</f>
        <v>10.275</v>
      </c>
      <c r="K32" s="22">
        <f>MAX(VINNYTSIA!K32,POLTAVA!K32,CHERNIHIV!K32,Kyiv!K32)</f>
        <v>22.2</v>
      </c>
      <c r="L32" s="22"/>
      <c r="M32" s="22">
        <f>AVERAGE(VINNYTSIA!M32,POLTAVA!M32,CHERNIHIV!M32,Kyiv!M32)</f>
        <v>6.5</v>
      </c>
      <c r="N32" s="22">
        <f>AVERAGE(VINNYTSIA!N32,POLTAVA!N32,CHERNIHIV!N32,Kyiv!N32)</f>
        <v>0</v>
      </c>
      <c r="O32" s="22">
        <f>AVERAGE(VINNYTSIA!O32,POLTAVA!O32,CHERNIHIV!O32,Kyiv!O32)</f>
        <v>6.75</v>
      </c>
      <c r="P32" s="22">
        <f>AVERAGE(VINNYTSIA!P32,POLTAVA!P32,CHERNIHIV!P32,Kyiv!P32)</f>
        <v>0</v>
      </c>
    </row>
    <row r="33" spans="1:16">
      <c r="A33" s="8" t="s">
        <v>47</v>
      </c>
      <c r="B33" s="8">
        <v>2012</v>
      </c>
      <c r="C33" s="22">
        <f>AVERAGE(VINNYTSIA!C33,POLTAVA!C33,CHERNIHIV!C33,Kyiv!C33)</f>
        <v>19.975000000000001</v>
      </c>
      <c r="D33" s="22">
        <f>MAX(VINNYTSIA!D33,POLTAVA!D33,CHERNIHIV!D33,Kyiv!D33)</f>
        <v>27.1</v>
      </c>
      <c r="E33" s="22">
        <f>MIN(VINNYTSIA!E33,POLTAVA!E33,CHERNIHIV!E33,Kyiv!E33)</f>
        <v>14.1</v>
      </c>
      <c r="F33" s="22"/>
      <c r="G33" s="22">
        <f>AVERAGE(VINNYTSIA!G33,POLTAVA!G33,CHERNIHIV!G33,Kyiv!G33)</f>
        <v>67.849999999999994</v>
      </c>
      <c r="H33" s="22">
        <f>AVERAGE(VINNYTSIA!H33,POLTAVA!H33,CHERNIHIV!H33,Kyiv!H33)</f>
        <v>94.417500000000004</v>
      </c>
      <c r="I33" s="22">
        <f>AVERAGE(VINNYTSIA!I33,POLTAVA!I33,CHERNIHIV!I33,Kyiv!I33)</f>
        <v>10.624999999999998</v>
      </c>
      <c r="J33" s="22">
        <f>AVERAGE(VINNYTSIA!J33,POLTAVA!J33,CHERNIHIV!J33,Kyiv!J33)</f>
        <v>11.95</v>
      </c>
      <c r="K33" s="22">
        <f>MAX(VINNYTSIA!K33,POLTAVA!K33,CHERNIHIV!K33,Kyiv!K33)</f>
        <v>22.3</v>
      </c>
      <c r="L33" s="22"/>
      <c r="M33" s="22">
        <f>AVERAGE(VINNYTSIA!M33,POLTAVA!M33,CHERNIHIV!M33,Kyiv!M33)</f>
        <v>10.25</v>
      </c>
      <c r="N33" s="22">
        <f>AVERAGE(VINNYTSIA!N33,POLTAVA!N33,CHERNIHIV!N33,Kyiv!N33)</f>
        <v>0</v>
      </c>
      <c r="O33" s="22">
        <f>AVERAGE(VINNYTSIA!O33,POLTAVA!O33,CHERNIHIV!O33,Kyiv!O33)</f>
        <v>5.75</v>
      </c>
      <c r="P33" s="22">
        <f>AVERAGE(VINNYTSIA!P33,POLTAVA!P33,CHERNIHIV!P33,Kyiv!P33)</f>
        <v>1.25</v>
      </c>
    </row>
    <row r="34" spans="1:16">
      <c r="A34" s="8" t="s">
        <v>48</v>
      </c>
      <c r="B34" s="8">
        <v>2012</v>
      </c>
      <c r="C34" s="22">
        <f>AVERAGE(VINNYTSIA!C34,POLTAVA!C34,CHERNIHIV!C34,Kyiv!C34)</f>
        <v>15.800000000000002</v>
      </c>
      <c r="D34" s="22">
        <f>MAX(VINNYTSIA!D34,POLTAVA!D34,CHERNIHIV!D34,Kyiv!D34)</f>
        <v>22.8</v>
      </c>
      <c r="E34" s="22">
        <f>MIN(VINNYTSIA!E34,POLTAVA!E34,CHERNIHIV!E34,Kyiv!E34)</f>
        <v>9.4</v>
      </c>
      <c r="F34" s="22"/>
      <c r="G34" s="22">
        <f>AVERAGE(VINNYTSIA!G34,POLTAVA!G34,CHERNIHIV!G34,Kyiv!G34)</f>
        <v>67.850000000000009</v>
      </c>
      <c r="H34" s="22">
        <f>AVERAGE(VINNYTSIA!H34,POLTAVA!H34,CHERNIHIV!H34,Kyiv!H34)</f>
        <v>24.825000000000003</v>
      </c>
      <c r="I34" s="22">
        <f>AVERAGE(VINNYTSIA!I34,POLTAVA!I34,CHERNIHIV!I34,Kyiv!I34)</f>
        <v>10.050000000000001</v>
      </c>
      <c r="J34" s="22">
        <f>AVERAGE(VINNYTSIA!J34,POLTAVA!J34,CHERNIHIV!J34,Kyiv!J34)</f>
        <v>9.2749999999999986</v>
      </c>
      <c r="K34" s="22">
        <f>MAX(VINNYTSIA!K34,POLTAVA!K34,CHERNIHIV!K34,Kyiv!K34)</f>
        <v>19.100000000000001</v>
      </c>
      <c r="L34" s="22"/>
      <c r="M34" s="22">
        <f>AVERAGE(VINNYTSIA!M34,POLTAVA!M34,CHERNIHIV!M34,Kyiv!M34)</f>
        <v>6.25</v>
      </c>
      <c r="N34" s="22">
        <f>AVERAGE(VINNYTSIA!N34,POLTAVA!N34,CHERNIHIV!N34,Kyiv!N34)</f>
        <v>0</v>
      </c>
      <c r="O34" s="22">
        <f>AVERAGE(VINNYTSIA!O34,POLTAVA!O34,CHERNIHIV!O34,Kyiv!O34)</f>
        <v>1.25</v>
      </c>
      <c r="P34" s="22">
        <f>AVERAGE(VINNYTSIA!P34,POLTAVA!P34,CHERNIHIV!P34,Kyiv!P34)</f>
        <v>1.5</v>
      </c>
    </row>
    <row r="35" spans="1:16">
      <c r="A35" s="8" t="s">
        <v>49</v>
      </c>
      <c r="B35" s="8">
        <v>2012</v>
      </c>
      <c r="C35" s="22">
        <f>AVERAGE(VINNYTSIA!C35,POLTAVA!C35,CHERNIHIV!C35,Kyiv!C35)</f>
        <v>9.75</v>
      </c>
      <c r="D35" s="22">
        <f>MAX(VINNYTSIA!D35,POLTAVA!D35,CHERNIHIV!D35,Kyiv!D35)</f>
        <v>15.1</v>
      </c>
      <c r="E35" s="22">
        <f>MIN(VINNYTSIA!E35,POLTAVA!E35,CHERNIHIV!E35,Kyiv!E35)</f>
        <v>5.3</v>
      </c>
      <c r="F35" s="22"/>
      <c r="G35" s="22">
        <f>AVERAGE(VINNYTSIA!G35,POLTAVA!G35,CHERNIHIV!G35,Kyiv!G35)</f>
        <v>82.125</v>
      </c>
      <c r="H35" s="22">
        <f>AVERAGE(VINNYTSIA!H35,POLTAVA!H35,CHERNIHIV!H35,Kyiv!H35)</f>
        <v>73.402500000000003</v>
      </c>
      <c r="I35" s="22">
        <f>AVERAGE(VINNYTSIA!I35,POLTAVA!I35,CHERNIHIV!I35,Kyiv!I35)</f>
        <v>7.85</v>
      </c>
      <c r="J35" s="22">
        <f>AVERAGE(VINNYTSIA!J35,POLTAVA!J35,CHERNIHIV!J35,Kyiv!J35)</f>
        <v>10.824999999999999</v>
      </c>
      <c r="K35" s="22">
        <f>MAX(VINNYTSIA!K35,POLTAVA!K35,CHERNIHIV!K35,Kyiv!K35)</f>
        <v>21.2</v>
      </c>
      <c r="L35" s="22"/>
      <c r="M35" s="22">
        <f>AVERAGE(VINNYTSIA!M35,POLTAVA!M35,CHERNIHIV!M35,Kyiv!M35)</f>
        <v>16.75</v>
      </c>
      <c r="N35" s="22">
        <f>AVERAGE(VINNYTSIA!N35,POLTAVA!N35,CHERNIHIV!N35,Kyiv!N35)</f>
        <v>0.25</v>
      </c>
      <c r="O35" s="22">
        <f>AVERAGE(VINNYTSIA!O35,POLTAVA!O35,CHERNIHIV!O35,Kyiv!O35)</f>
        <v>0.75</v>
      </c>
      <c r="P35" s="22">
        <f>AVERAGE(VINNYTSIA!P35,POLTAVA!P35,CHERNIHIV!P35,Kyiv!P35)</f>
        <v>8</v>
      </c>
    </row>
    <row r="36" spans="1:16">
      <c r="A36" s="8" t="s">
        <v>50</v>
      </c>
      <c r="B36" s="8">
        <v>2012</v>
      </c>
      <c r="C36" s="22">
        <f>AVERAGE(VINNYTSIA!C36,POLTAVA!C36,CHERNIHIV!C36,Kyiv!C36)</f>
        <v>4.1500000000000004</v>
      </c>
      <c r="D36" s="22">
        <f>MAX(VINNYTSIA!D36,POLTAVA!D36,CHERNIHIV!D36,Kyiv!D36)</f>
        <v>7.1</v>
      </c>
      <c r="E36" s="22">
        <f>MIN(VINNYTSIA!E36,POLTAVA!E36,CHERNIHIV!E36,Kyiv!E36)</f>
        <v>1.6</v>
      </c>
      <c r="F36" s="22"/>
      <c r="G36" s="22">
        <f>AVERAGE(VINNYTSIA!G36,POLTAVA!G36,CHERNIHIV!G36,Kyiv!G36)</f>
        <v>88.824999999999989</v>
      </c>
      <c r="H36" s="22">
        <f>AVERAGE(VINNYTSIA!H36,POLTAVA!H36,CHERNIHIV!H36,Kyiv!H36)</f>
        <v>28.957499999999996</v>
      </c>
      <c r="I36" s="22">
        <f>AVERAGE(VINNYTSIA!I36,POLTAVA!I36,CHERNIHIV!I36,Kyiv!I36)</f>
        <v>6.6</v>
      </c>
      <c r="J36" s="22">
        <f>AVERAGE(VINNYTSIA!J36,POLTAVA!J36,CHERNIHIV!J36,Kyiv!J36)</f>
        <v>11.225000000000001</v>
      </c>
      <c r="K36" s="22">
        <f>MAX(VINNYTSIA!K36,POLTAVA!K36,CHERNIHIV!K36,Kyiv!K36)</f>
        <v>18.8</v>
      </c>
      <c r="L36" s="22"/>
      <c r="M36" s="22">
        <f>AVERAGE(VINNYTSIA!M36,POLTAVA!M36,CHERNIHIV!M36,Kyiv!M36)</f>
        <v>13.5</v>
      </c>
      <c r="N36" s="22">
        <f>AVERAGE(VINNYTSIA!N36,POLTAVA!N36,CHERNIHIV!N36,Kyiv!N36)</f>
        <v>0.25</v>
      </c>
      <c r="O36" s="22">
        <f>AVERAGE(VINNYTSIA!O36,POLTAVA!O36,CHERNIHIV!O36,Kyiv!O36)</f>
        <v>0</v>
      </c>
      <c r="P36" s="22">
        <f>AVERAGE(VINNYTSIA!P36,POLTAVA!P36,CHERNIHIV!P36,Kyiv!P36)</f>
        <v>10.5</v>
      </c>
    </row>
    <row r="37" spans="1:16">
      <c r="A37" s="8" t="s">
        <v>51</v>
      </c>
      <c r="B37" s="8">
        <v>2012</v>
      </c>
      <c r="C37" s="22">
        <f>AVERAGE(VINNYTSIA!C37,POLTAVA!C37,CHERNIHIV!C37,Kyiv!C37)</f>
        <v>-5.4750000000000005</v>
      </c>
      <c r="D37" s="22">
        <f>MAX(VINNYTSIA!D37,POLTAVA!D37,CHERNIHIV!D37,Kyiv!D37)</f>
        <v>-2.7</v>
      </c>
      <c r="E37" s="22">
        <f>MIN(VINNYTSIA!E37,POLTAVA!E37,CHERNIHIV!E37,Kyiv!E37)</f>
        <v>-9.1</v>
      </c>
      <c r="F37" s="22"/>
      <c r="G37" s="22">
        <f>AVERAGE(VINNYTSIA!G37,POLTAVA!G37,CHERNIHIV!G37,Kyiv!G37)</f>
        <v>84.924999999999997</v>
      </c>
      <c r="H37" s="22">
        <f>AVERAGE(VINNYTSIA!H37,POLTAVA!H37,CHERNIHIV!H37,Kyiv!H37)</f>
        <v>89.102499999999992</v>
      </c>
      <c r="I37" s="22">
        <f>AVERAGE(VINNYTSIA!I37,POLTAVA!I37,CHERNIHIV!I37,Kyiv!I37)</f>
        <v>7.1749999999999998</v>
      </c>
      <c r="J37" s="22">
        <f>AVERAGE(VINNYTSIA!J37,POLTAVA!J37,CHERNIHIV!J37,Kyiv!J37)</f>
        <v>14.524999999999999</v>
      </c>
      <c r="K37" s="22">
        <f>MAX(VINNYTSIA!K37,POLTAVA!K37,CHERNIHIV!K37,Kyiv!K37)</f>
        <v>22.9</v>
      </c>
      <c r="L37" s="22"/>
      <c r="M37" s="22">
        <f>AVERAGE(VINNYTSIA!M37,POLTAVA!M37,CHERNIHIV!M37,Kyiv!M37)</f>
        <v>5</v>
      </c>
      <c r="N37" s="22">
        <f>AVERAGE(VINNYTSIA!N37,POLTAVA!N37,CHERNIHIV!N37,Kyiv!N37)</f>
        <v>16</v>
      </c>
      <c r="O37" s="22">
        <f>AVERAGE(VINNYTSIA!O37,POLTAVA!O37,CHERNIHIV!O37,Kyiv!O37)</f>
        <v>0</v>
      </c>
      <c r="P37" s="22">
        <f>AVERAGE(VINNYTSIA!P37,POLTAVA!P37,CHERNIHIV!P37,Kyiv!P37)</f>
        <v>5</v>
      </c>
    </row>
    <row r="38" spans="1:16">
      <c r="A38" s="8" t="s">
        <v>40</v>
      </c>
      <c r="B38" s="8">
        <v>2013</v>
      </c>
      <c r="C38" s="22">
        <f>AVERAGE(VINNYTSIA!C38,POLTAVA!C38,CHERNIHIV!C38,Kyiv!C38)</f>
        <v>-4.4499999999999993</v>
      </c>
      <c r="D38" s="22">
        <f>MAX(VINNYTSIA!D38,POLTAVA!D38,CHERNIHIV!D38,Kyiv!D38)</f>
        <v>-1.7</v>
      </c>
      <c r="E38" s="22">
        <f>MIN(VINNYTSIA!E38,POLTAVA!E38,CHERNIHIV!E38,Kyiv!E38)</f>
        <v>-8.1999999999999993</v>
      </c>
      <c r="F38" s="22"/>
      <c r="G38" s="22">
        <f>AVERAGE(VINNYTSIA!G38,POLTAVA!G38,CHERNIHIV!G38,Kyiv!G38)</f>
        <v>87.625</v>
      </c>
      <c r="H38" s="22">
        <f>AVERAGE(VINNYTSIA!H38,POLTAVA!H38,CHERNIHIV!H38,Kyiv!H38)</f>
        <v>43.807499999999997</v>
      </c>
      <c r="I38" s="22">
        <f>AVERAGE(VINNYTSIA!I38,POLTAVA!I38,CHERNIHIV!I38,Kyiv!I38)</f>
        <v>6.3000000000000007</v>
      </c>
      <c r="J38" s="22">
        <f>AVERAGE(VINNYTSIA!J38,POLTAVA!J38,CHERNIHIV!J38,Kyiv!J38)</f>
        <v>12.4</v>
      </c>
      <c r="K38" s="22">
        <f>MAX(VINNYTSIA!K38,POLTAVA!K38,CHERNIHIV!K38,Kyiv!K38)</f>
        <v>22.9</v>
      </c>
      <c r="L38" s="22"/>
      <c r="M38" s="22">
        <f>AVERAGE(VINNYTSIA!M38,POLTAVA!M38,CHERNIHIV!M38,Kyiv!M38)</f>
        <v>8.25</v>
      </c>
      <c r="N38" s="22">
        <f>AVERAGE(VINNYTSIA!N38,POLTAVA!N38,CHERNIHIV!N38,Kyiv!N38)</f>
        <v>18.25</v>
      </c>
      <c r="O38" s="22">
        <f>AVERAGE(VINNYTSIA!O38,POLTAVA!O38,CHERNIHIV!O38,Kyiv!O38)</f>
        <v>0</v>
      </c>
      <c r="P38" s="22">
        <f>AVERAGE(VINNYTSIA!P38,POLTAVA!P38,CHERNIHIV!P38,Kyiv!P38)</f>
        <v>8.5</v>
      </c>
    </row>
    <row r="39" spans="1:16">
      <c r="A39" s="8" t="s">
        <v>41</v>
      </c>
      <c r="B39" s="8">
        <v>2013</v>
      </c>
      <c r="C39" s="22">
        <f>AVERAGE(VINNYTSIA!C39,POLTAVA!C39,CHERNIHIV!C39,Kyiv!C39)</f>
        <v>-1.125</v>
      </c>
      <c r="D39" s="22">
        <f>MAX(VINNYTSIA!D39,POLTAVA!D39,CHERNIHIV!D39,Kyiv!D39)</f>
        <v>2</v>
      </c>
      <c r="E39" s="22">
        <f>MIN(VINNYTSIA!E39,POLTAVA!E39,CHERNIHIV!E39,Kyiv!E39)</f>
        <v>-4.0999999999999996</v>
      </c>
      <c r="F39" s="22"/>
      <c r="G39" s="22">
        <f>AVERAGE(VINNYTSIA!G39,POLTAVA!G39,CHERNIHIV!G39,Kyiv!G39)</f>
        <v>85.275000000000006</v>
      </c>
      <c r="H39" s="22">
        <f>AVERAGE(VINNYTSIA!H39,POLTAVA!H39,CHERNIHIV!H39,Kyiv!H39)</f>
        <v>47.052500000000002</v>
      </c>
      <c r="I39" s="22">
        <f>AVERAGE(VINNYTSIA!I39,POLTAVA!I39,CHERNIHIV!I39,Kyiv!I39)</f>
        <v>7.1</v>
      </c>
      <c r="J39" s="22">
        <f>AVERAGE(VINNYTSIA!J39,POLTAVA!J39,CHERNIHIV!J39,Kyiv!J39)</f>
        <v>11.95</v>
      </c>
      <c r="K39" s="22">
        <f>MAX(VINNYTSIA!K39,POLTAVA!K39,CHERNIHIV!K39,Kyiv!K39)</f>
        <v>19.8</v>
      </c>
      <c r="L39" s="22"/>
      <c r="M39" s="22">
        <f>AVERAGE(VINNYTSIA!M39,POLTAVA!M39,CHERNIHIV!M39,Kyiv!M39)</f>
        <v>8.5</v>
      </c>
      <c r="N39" s="22">
        <f>AVERAGE(VINNYTSIA!N39,POLTAVA!N39,CHERNIHIV!N39,Kyiv!N39)</f>
        <v>9.75</v>
      </c>
      <c r="O39" s="22">
        <f>AVERAGE(VINNYTSIA!O39,POLTAVA!O39,CHERNIHIV!O39,Kyiv!O39)</f>
        <v>0</v>
      </c>
      <c r="P39" s="22">
        <f>AVERAGE(VINNYTSIA!P39,POLTAVA!P39,CHERNIHIV!P39,Kyiv!P39)</f>
        <v>6.5</v>
      </c>
    </row>
    <row r="40" spans="1:16">
      <c r="A40" s="8" t="s">
        <v>42</v>
      </c>
      <c r="B40" s="8">
        <v>2013</v>
      </c>
      <c r="C40" s="22">
        <f>AVERAGE(VINNYTSIA!C40,POLTAVA!C40,CHERNIHIV!C40,Kyiv!C40)</f>
        <v>1.5500000000000003</v>
      </c>
      <c r="D40" s="22">
        <f>MAX(VINNYTSIA!D40,POLTAVA!D40,CHERNIHIV!D40,Kyiv!D40)</f>
        <v>10.9</v>
      </c>
      <c r="E40" s="22">
        <f>MIN(VINNYTSIA!E40,POLTAVA!E40,CHERNIHIV!E40,Kyiv!E40)</f>
        <v>-6.1</v>
      </c>
      <c r="F40" s="22"/>
      <c r="G40" s="22">
        <f>AVERAGE(VINNYTSIA!G40,POLTAVA!G40,CHERNIHIV!G40,Kyiv!G40)</f>
        <v>73.925000000000011</v>
      </c>
      <c r="H40" s="22">
        <f>AVERAGE(VINNYTSIA!H40,POLTAVA!H40,CHERNIHIV!H40,Kyiv!H40)</f>
        <v>71.757499999999993</v>
      </c>
      <c r="I40" s="22">
        <f>AVERAGE(VINNYTSIA!I40,POLTAVA!I40,CHERNIHIV!I40,Kyiv!I40)</f>
        <v>8.5500000000000007</v>
      </c>
      <c r="J40" s="22">
        <f>AVERAGE(VINNYTSIA!J40,POLTAVA!J40,CHERNIHIV!J40,Kyiv!J40)</f>
        <v>15.375</v>
      </c>
      <c r="K40" s="22">
        <f>MAX(VINNYTSIA!K40,POLTAVA!K40,CHERNIHIV!K40,Kyiv!K40)</f>
        <v>27</v>
      </c>
      <c r="L40" s="22"/>
      <c r="M40" s="22">
        <f>AVERAGE(VINNYTSIA!M40,POLTAVA!M40,CHERNIHIV!M40,Kyiv!M40)</f>
        <v>8.25</v>
      </c>
      <c r="N40" s="22">
        <f>AVERAGE(VINNYTSIA!N40,POLTAVA!N40,CHERNIHIV!N40,Kyiv!N40)</f>
        <v>12.25</v>
      </c>
      <c r="O40" s="22">
        <f>AVERAGE(VINNYTSIA!O40,POLTAVA!O40,CHERNIHIV!O40,Kyiv!O40)</f>
        <v>0</v>
      </c>
      <c r="P40" s="22">
        <f>AVERAGE(VINNYTSIA!P40,POLTAVA!P40,CHERNIHIV!P40,Kyiv!P40)</f>
        <v>3.25</v>
      </c>
    </row>
    <row r="41" spans="1:16">
      <c r="A41" s="8" t="s">
        <v>43</v>
      </c>
      <c r="B41" s="8">
        <v>2013</v>
      </c>
      <c r="C41" s="22">
        <f>AVERAGE(VINNYTSIA!C41,POLTAVA!C41,CHERNIHIV!C41,Kyiv!C41)</f>
        <v>9.8249999999999993</v>
      </c>
      <c r="D41" s="22">
        <f>MAX(VINNYTSIA!D41,POLTAVA!D41,CHERNIHIV!D41,Kyiv!D41)</f>
        <v>15.8</v>
      </c>
      <c r="E41" s="22">
        <f>MIN(VINNYTSIA!E41,POLTAVA!E41,CHERNIHIV!E41,Kyiv!E41)</f>
        <v>3.9</v>
      </c>
      <c r="F41" s="22"/>
      <c r="G41" s="22">
        <f>AVERAGE(VINNYTSIA!G41,POLTAVA!G41,CHERNIHIV!G41,Kyiv!G41)</f>
        <v>63.274999999999999</v>
      </c>
      <c r="H41" s="22">
        <f>AVERAGE(VINNYTSIA!H41,POLTAVA!H41,CHERNIHIV!H41,Kyiv!H41)</f>
        <v>32.697500000000005</v>
      </c>
      <c r="I41" s="22">
        <f>AVERAGE(VINNYTSIA!I41,POLTAVA!I41,CHERNIHIV!I41,Kyiv!I41)</f>
        <v>9.7249999999999996</v>
      </c>
      <c r="J41" s="22">
        <f>AVERAGE(VINNYTSIA!J41,POLTAVA!J41,CHERNIHIV!J41,Kyiv!J41)</f>
        <v>12.100000000000001</v>
      </c>
      <c r="K41" s="22">
        <f>MAX(VINNYTSIA!K41,POLTAVA!K41,CHERNIHIV!K41,Kyiv!K41)</f>
        <v>22</v>
      </c>
      <c r="L41" s="22"/>
      <c r="M41" s="22">
        <f>AVERAGE(VINNYTSIA!M41,POLTAVA!M41,CHERNIHIV!M41,Kyiv!M41)</f>
        <v>9.5</v>
      </c>
      <c r="N41" s="22">
        <f>AVERAGE(VINNYTSIA!N41,POLTAVA!N41,CHERNIHIV!N41,Kyiv!N41)</f>
        <v>0.5</v>
      </c>
      <c r="O41" s="22">
        <f>AVERAGE(VINNYTSIA!O41,POLTAVA!O41,CHERNIHIV!O41,Kyiv!O41)</f>
        <v>0.5</v>
      </c>
      <c r="P41" s="22">
        <f>AVERAGE(VINNYTSIA!P41,POLTAVA!P41,CHERNIHIV!P41,Kyiv!P41)</f>
        <v>2.25</v>
      </c>
    </row>
    <row r="42" spans="1:16">
      <c r="A42" s="8" t="s">
        <v>44</v>
      </c>
      <c r="B42" s="8">
        <v>2013</v>
      </c>
      <c r="C42" s="22">
        <f>AVERAGE(VINNYTSIA!C42,POLTAVA!C42,CHERNIHIV!C42,Kyiv!C42)</f>
        <v>18.125</v>
      </c>
      <c r="D42" s="22">
        <f>MAX(VINNYTSIA!D42,POLTAVA!D42,CHERNIHIV!D42,Kyiv!D42)</f>
        <v>26.5</v>
      </c>
      <c r="E42" s="22">
        <f>MIN(VINNYTSIA!E42,POLTAVA!E42,CHERNIHIV!E42,Kyiv!E42)</f>
        <v>10.1</v>
      </c>
      <c r="F42" s="22"/>
      <c r="G42" s="22">
        <f>AVERAGE(VINNYTSIA!G42,POLTAVA!G42,CHERNIHIV!G42,Kyiv!G42)</f>
        <v>62.600000000000009</v>
      </c>
      <c r="H42" s="22">
        <f>AVERAGE(VINNYTSIA!H42,POLTAVA!H42,CHERNIHIV!H42,Kyiv!H42)</f>
        <v>73.522499999999994</v>
      </c>
      <c r="I42" s="22">
        <f>AVERAGE(VINNYTSIA!I42,POLTAVA!I42,CHERNIHIV!I42,Kyiv!I42)</f>
        <v>9.75</v>
      </c>
      <c r="J42" s="22">
        <f>AVERAGE(VINNYTSIA!J42,POLTAVA!J42,CHERNIHIV!J42,Kyiv!J42)</f>
        <v>9.65</v>
      </c>
      <c r="K42" s="22">
        <f>MAX(VINNYTSIA!K42,POLTAVA!K42,CHERNIHIV!K42,Kyiv!K42)</f>
        <v>22.4</v>
      </c>
      <c r="L42" s="22"/>
      <c r="M42" s="22">
        <f>AVERAGE(VINNYTSIA!M42,POLTAVA!M42,CHERNIHIV!M42,Kyiv!M42)</f>
        <v>9</v>
      </c>
      <c r="N42" s="22">
        <f>AVERAGE(VINNYTSIA!N42,POLTAVA!N42,CHERNIHIV!N42,Kyiv!N42)</f>
        <v>0</v>
      </c>
      <c r="O42" s="22">
        <f>AVERAGE(VINNYTSIA!O42,POLTAVA!O42,CHERNIHIV!O42,Kyiv!O42)</f>
        <v>6.75</v>
      </c>
      <c r="P42" s="22">
        <f>AVERAGE(VINNYTSIA!P42,POLTAVA!P42,CHERNIHIV!P42,Kyiv!P42)</f>
        <v>0.5</v>
      </c>
    </row>
    <row r="43" spans="1:16">
      <c r="A43" s="8" t="s">
        <v>45</v>
      </c>
      <c r="B43" s="8">
        <v>2013</v>
      </c>
      <c r="C43" s="22">
        <f>AVERAGE(VINNYTSIA!C43,POLTAVA!C43,CHERNIHIV!C43,Kyiv!C43)</f>
        <v>20.175000000000001</v>
      </c>
      <c r="D43" s="22">
        <f>MAX(VINNYTSIA!D43,POLTAVA!D43,CHERNIHIV!D43,Kyiv!D43)</f>
        <v>27.6</v>
      </c>
      <c r="E43" s="22">
        <f>MIN(VINNYTSIA!E43,POLTAVA!E43,CHERNIHIV!E43,Kyiv!E43)</f>
        <v>11.8</v>
      </c>
      <c r="F43" s="22"/>
      <c r="G43" s="22">
        <f>AVERAGE(VINNYTSIA!G43,POLTAVA!G43,CHERNIHIV!G43,Kyiv!G43)</f>
        <v>65.7</v>
      </c>
      <c r="H43" s="22">
        <f>AVERAGE(VINNYTSIA!H43,POLTAVA!H43,CHERNIHIV!H43,Kyiv!H43)</f>
        <v>68.64</v>
      </c>
      <c r="I43" s="22">
        <f>AVERAGE(VINNYTSIA!I43,POLTAVA!I43,CHERNIHIV!I43,Kyiv!I43)</f>
        <v>9.9749999999999996</v>
      </c>
      <c r="J43" s="22">
        <f>AVERAGE(VINNYTSIA!J43,POLTAVA!J43,CHERNIHIV!J43,Kyiv!J43)</f>
        <v>10.35</v>
      </c>
      <c r="K43" s="22">
        <f>MAX(VINNYTSIA!K43,POLTAVA!K43,CHERNIHIV!K43,Kyiv!K43)</f>
        <v>22</v>
      </c>
      <c r="L43" s="22"/>
      <c r="M43" s="22">
        <f>AVERAGE(VINNYTSIA!M43,POLTAVA!M43,CHERNIHIV!M43,Kyiv!M43)</f>
        <v>8.25</v>
      </c>
      <c r="N43" s="22">
        <f>AVERAGE(VINNYTSIA!N43,POLTAVA!N43,CHERNIHIV!N43,Kyiv!N43)</f>
        <v>0</v>
      </c>
      <c r="O43" s="22">
        <f>AVERAGE(VINNYTSIA!O43,POLTAVA!O43,CHERNIHIV!O43,Kyiv!O43)</f>
        <v>8</v>
      </c>
      <c r="P43" s="22">
        <f>AVERAGE(VINNYTSIA!P43,POLTAVA!P43,CHERNIHIV!P43,Kyiv!P43)</f>
        <v>0.75</v>
      </c>
    </row>
    <row r="44" spans="1:16">
      <c r="A44" s="8" t="s">
        <v>46</v>
      </c>
      <c r="B44" s="8">
        <v>2013</v>
      </c>
      <c r="C44" s="22">
        <f>AVERAGE(VINNYTSIA!C44,POLTAVA!C44,CHERNIHIV!C44,Kyiv!C44)</f>
        <v>20.350000000000001</v>
      </c>
      <c r="D44" s="22">
        <f>MAX(VINNYTSIA!D44,POLTAVA!D44,CHERNIHIV!D44,Kyiv!D44)</f>
        <v>26.7</v>
      </c>
      <c r="E44" s="22">
        <f>MIN(VINNYTSIA!E44,POLTAVA!E44,CHERNIHIV!E44,Kyiv!E44)</f>
        <v>14</v>
      </c>
      <c r="F44" s="22"/>
      <c r="G44" s="22">
        <f>AVERAGE(VINNYTSIA!G44,POLTAVA!G44,CHERNIHIV!G44,Kyiv!G44)</f>
        <v>66.7</v>
      </c>
      <c r="H44" s="22">
        <f>AVERAGE(VINNYTSIA!H44,POLTAVA!H44,CHERNIHIV!H44,Kyiv!H44)</f>
        <v>49.467500000000001</v>
      </c>
      <c r="I44" s="22">
        <f>AVERAGE(VINNYTSIA!I44,POLTAVA!I44,CHERNIHIV!I44,Kyiv!I44)</f>
        <v>9.8500000000000014</v>
      </c>
      <c r="J44" s="22">
        <f>AVERAGE(VINNYTSIA!J44,POLTAVA!J44,CHERNIHIV!J44,Kyiv!J44)</f>
        <v>11.5</v>
      </c>
      <c r="K44" s="22">
        <f>MAX(VINNYTSIA!K44,POLTAVA!K44,CHERNIHIV!K44,Kyiv!K44)</f>
        <v>24.2</v>
      </c>
      <c r="L44" s="22"/>
      <c r="M44" s="22">
        <f>AVERAGE(VINNYTSIA!M44,POLTAVA!M44,CHERNIHIV!M44,Kyiv!M44)</f>
        <v>11.25</v>
      </c>
      <c r="N44" s="22">
        <f>AVERAGE(VINNYTSIA!N44,POLTAVA!N44,CHERNIHIV!N44,Kyiv!N44)</f>
        <v>0</v>
      </c>
      <c r="O44" s="22">
        <f>AVERAGE(VINNYTSIA!O44,POLTAVA!O44,CHERNIHIV!O44,Kyiv!O44)</f>
        <v>4.25</v>
      </c>
      <c r="P44" s="22">
        <f>AVERAGE(VINNYTSIA!P44,POLTAVA!P44,CHERNIHIV!P44,Kyiv!P44)</f>
        <v>0.25</v>
      </c>
    </row>
    <row r="45" spans="1:16">
      <c r="A45" s="8" t="s">
        <v>47</v>
      </c>
      <c r="B45" s="8">
        <v>2013</v>
      </c>
      <c r="C45" s="22">
        <f>AVERAGE(VINNYTSIA!C45,POLTAVA!C45,CHERNIHIV!C45,Kyiv!C45)</f>
        <v>19.774999999999999</v>
      </c>
      <c r="D45" s="22">
        <f>MAX(VINNYTSIA!D45,POLTAVA!D45,CHERNIHIV!D45,Kyiv!D45)</f>
        <v>26.8</v>
      </c>
      <c r="E45" s="22">
        <f>MIN(VINNYTSIA!E45,POLTAVA!E45,CHERNIHIV!E45,Kyiv!E45)</f>
        <v>12.5</v>
      </c>
      <c r="F45" s="22"/>
      <c r="G45" s="22">
        <f>AVERAGE(VINNYTSIA!G45,POLTAVA!G45,CHERNIHIV!G45,Kyiv!G45)</f>
        <v>63.075000000000003</v>
      </c>
      <c r="H45" s="22">
        <f>AVERAGE(VINNYTSIA!H45,POLTAVA!H45,CHERNIHIV!H45,Kyiv!H45)</f>
        <v>42.987499999999997</v>
      </c>
      <c r="I45" s="22">
        <f>AVERAGE(VINNYTSIA!I45,POLTAVA!I45,CHERNIHIV!I45,Kyiv!I45)</f>
        <v>9.5</v>
      </c>
      <c r="J45" s="22">
        <f>AVERAGE(VINNYTSIA!J45,POLTAVA!J45,CHERNIHIV!J45,Kyiv!J45)</f>
        <v>10.975</v>
      </c>
      <c r="K45" s="22">
        <f>MAX(VINNYTSIA!K45,POLTAVA!K45,CHERNIHIV!K45,Kyiv!K45)</f>
        <v>19.600000000000001</v>
      </c>
      <c r="L45" s="22"/>
      <c r="M45" s="22">
        <f>AVERAGE(VINNYTSIA!M45,POLTAVA!M45,CHERNIHIV!M45,Kyiv!M45)</f>
        <v>8</v>
      </c>
      <c r="N45" s="22">
        <f>AVERAGE(VINNYTSIA!N45,POLTAVA!N45,CHERNIHIV!N45,Kyiv!N45)</f>
        <v>0</v>
      </c>
      <c r="O45" s="22">
        <f>AVERAGE(VINNYTSIA!O45,POLTAVA!O45,CHERNIHIV!O45,Kyiv!O45)</f>
        <v>1</v>
      </c>
      <c r="P45" s="22">
        <f>AVERAGE(VINNYTSIA!P45,POLTAVA!P45,CHERNIHIV!P45,Kyiv!P45)</f>
        <v>0</v>
      </c>
    </row>
    <row r="46" spans="1:16">
      <c r="A46" s="8" t="s">
        <v>48</v>
      </c>
      <c r="B46" s="8">
        <v>2013</v>
      </c>
      <c r="C46" s="22">
        <f>AVERAGE(VINNYTSIA!C46,POLTAVA!C46,CHERNIHIV!C46,Kyiv!C46)</f>
        <v>12.850000000000001</v>
      </c>
      <c r="D46" s="22">
        <f>MAX(VINNYTSIA!D46,POLTAVA!D46,CHERNIHIV!D46,Kyiv!D46)</f>
        <v>20.7</v>
      </c>
      <c r="E46" s="22">
        <f>MIN(VINNYTSIA!E46,POLTAVA!E46,CHERNIHIV!E46,Kyiv!E46)</f>
        <v>8</v>
      </c>
      <c r="F46" s="22"/>
      <c r="G46" s="22">
        <f>AVERAGE(VINNYTSIA!G46,POLTAVA!G46,CHERNIHIV!G46,Kyiv!G46)</f>
        <v>77.275000000000006</v>
      </c>
      <c r="H46" s="22">
        <f>AVERAGE(VINNYTSIA!H46,POLTAVA!H46,CHERNIHIV!H46,Kyiv!H46)</f>
        <v>110.0475</v>
      </c>
      <c r="I46" s="22">
        <f>AVERAGE(VINNYTSIA!I46,POLTAVA!I46,CHERNIHIV!I46,Kyiv!I46)</f>
        <v>8.7249999999999996</v>
      </c>
      <c r="J46" s="22">
        <f>AVERAGE(VINNYTSIA!J46,POLTAVA!J46,CHERNIHIV!J46,Kyiv!J46)</f>
        <v>12.700000000000001</v>
      </c>
      <c r="K46" s="22">
        <f>MAX(VINNYTSIA!K46,POLTAVA!K46,CHERNIHIV!K46,Kyiv!K46)</f>
        <v>23.9</v>
      </c>
      <c r="L46" s="22"/>
      <c r="M46" s="22">
        <f>AVERAGE(VINNYTSIA!M46,POLTAVA!M46,CHERNIHIV!M46,Kyiv!M46)</f>
        <v>16.75</v>
      </c>
      <c r="N46" s="22">
        <f>AVERAGE(VINNYTSIA!N46,POLTAVA!N46,CHERNIHIV!N46,Kyiv!N46)</f>
        <v>0</v>
      </c>
      <c r="O46" s="22">
        <f>AVERAGE(VINNYTSIA!O46,POLTAVA!O46,CHERNIHIV!O46,Kyiv!O46)</f>
        <v>0.5</v>
      </c>
      <c r="P46" s="22">
        <f>AVERAGE(VINNYTSIA!P46,POLTAVA!P46,CHERNIHIV!P46,Kyiv!P46)</f>
        <v>1.5</v>
      </c>
    </row>
    <row r="47" spans="1:16">
      <c r="A47" s="8" t="s">
        <v>49</v>
      </c>
      <c r="B47" s="8">
        <v>2013</v>
      </c>
      <c r="C47" s="22">
        <f>AVERAGE(VINNYTSIA!C47,POLTAVA!C47,CHERNIHIV!C47,Kyiv!C47)</f>
        <v>8.1999999999999993</v>
      </c>
      <c r="D47" s="22">
        <f>MAX(VINNYTSIA!D47,POLTAVA!D47,CHERNIHIV!D47,Kyiv!D47)</f>
        <v>13.3</v>
      </c>
      <c r="E47" s="22">
        <f>MIN(VINNYTSIA!E47,POLTAVA!E47,CHERNIHIV!E47,Kyiv!E47)</f>
        <v>1.6</v>
      </c>
      <c r="F47" s="22"/>
      <c r="G47" s="22">
        <f>AVERAGE(VINNYTSIA!G47,POLTAVA!G47,CHERNIHIV!G47,Kyiv!G47)</f>
        <v>77.975000000000009</v>
      </c>
      <c r="H47" s="22">
        <f>AVERAGE(VINNYTSIA!H47,POLTAVA!H47,CHERNIHIV!H47,Kyiv!H47)</f>
        <v>27.047500000000003</v>
      </c>
      <c r="I47" s="22">
        <f>AVERAGE(VINNYTSIA!I47,POLTAVA!I47,CHERNIHIV!I47,Kyiv!I47)</f>
        <v>7.875</v>
      </c>
      <c r="J47" s="22">
        <f>AVERAGE(VINNYTSIA!J47,POLTAVA!J47,CHERNIHIV!J47,Kyiv!J47)</f>
        <v>10.850000000000001</v>
      </c>
      <c r="K47" s="22">
        <f>MAX(VINNYTSIA!K47,POLTAVA!K47,CHERNIHIV!K47,Kyiv!K47)</f>
        <v>19.3</v>
      </c>
      <c r="L47" s="22"/>
      <c r="M47" s="22">
        <f>AVERAGE(VINNYTSIA!M47,POLTAVA!M47,CHERNIHIV!M47,Kyiv!M47)</f>
        <v>9.75</v>
      </c>
      <c r="N47" s="22">
        <f>AVERAGE(VINNYTSIA!N47,POLTAVA!N47,CHERNIHIV!N47,Kyiv!N47)</f>
        <v>0.75</v>
      </c>
      <c r="O47" s="22">
        <f>AVERAGE(VINNYTSIA!O47,POLTAVA!O47,CHERNIHIV!O47,Kyiv!O47)</f>
        <v>0</v>
      </c>
      <c r="P47" s="22">
        <f>AVERAGE(VINNYTSIA!P47,POLTAVA!P47,CHERNIHIV!P47,Kyiv!P47)</f>
        <v>5</v>
      </c>
    </row>
    <row r="48" spans="1:16">
      <c r="A48" s="8" t="s">
        <v>50</v>
      </c>
      <c r="B48" s="8">
        <v>2013</v>
      </c>
      <c r="C48" s="22">
        <f>AVERAGE(VINNYTSIA!C48,POLTAVA!C48,CHERNIHIV!C48,Kyiv!C48)</f>
        <v>4.7249999999999996</v>
      </c>
      <c r="D48" s="22">
        <f>MAX(VINNYTSIA!D48,POLTAVA!D48,CHERNIHIV!D48,Kyiv!D48)</f>
        <v>8.6</v>
      </c>
      <c r="E48" s="22">
        <f>MIN(VINNYTSIA!E48,POLTAVA!E48,CHERNIHIV!E48,Kyiv!E48)</f>
        <v>-1</v>
      </c>
      <c r="F48" s="22"/>
      <c r="G48" s="22">
        <f>AVERAGE(VINNYTSIA!G48,POLTAVA!G48,CHERNIHIV!G48,Kyiv!G48)</f>
        <v>86.550000000000011</v>
      </c>
      <c r="H48" s="22">
        <f>AVERAGE(VINNYTSIA!H48,POLTAVA!H48,CHERNIHIV!H48,Kyiv!H48)</f>
        <v>53.277499999999996</v>
      </c>
      <c r="I48" s="22">
        <f>AVERAGE(VINNYTSIA!I48,POLTAVA!I48,CHERNIHIV!I48,Kyiv!I48)</f>
        <v>6.875</v>
      </c>
      <c r="J48" s="22">
        <f>AVERAGE(VINNYTSIA!J48,POLTAVA!J48,CHERNIHIV!J48,Kyiv!J48)</f>
        <v>12.675000000000001</v>
      </c>
      <c r="K48" s="22">
        <f>MAX(VINNYTSIA!K48,POLTAVA!K48,CHERNIHIV!K48,Kyiv!K48)</f>
        <v>22.1</v>
      </c>
      <c r="L48" s="22"/>
      <c r="M48" s="22">
        <f>AVERAGE(VINNYTSIA!M48,POLTAVA!M48,CHERNIHIV!M48,Kyiv!M48)</f>
        <v>12</v>
      </c>
      <c r="N48" s="22">
        <f>AVERAGE(VINNYTSIA!N48,POLTAVA!N48,CHERNIHIV!N48,Kyiv!N48)</f>
        <v>4.25</v>
      </c>
      <c r="O48" s="22">
        <f>AVERAGE(VINNYTSIA!O48,POLTAVA!O48,CHERNIHIV!O48,Kyiv!O48)</f>
        <v>0.25</v>
      </c>
      <c r="P48" s="22">
        <f>AVERAGE(VINNYTSIA!P48,POLTAVA!P48,CHERNIHIV!P48,Kyiv!P48)</f>
        <v>5.75</v>
      </c>
    </row>
    <row r="49" spans="1:16">
      <c r="A49" s="8" t="s">
        <v>51</v>
      </c>
      <c r="B49" s="8">
        <v>2013</v>
      </c>
      <c r="C49" s="22">
        <f>AVERAGE(VINNYTSIA!C49,POLTAVA!C49,CHERNIHIV!C49,Kyiv!C49)</f>
        <v>-1.2249999999999999</v>
      </c>
      <c r="D49" s="22">
        <f>MAX(VINNYTSIA!D49,POLTAVA!D49,CHERNIHIV!D49,Kyiv!D49)</f>
        <v>2</v>
      </c>
      <c r="E49" s="22">
        <f>MIN(VINNYTSIA!E49,POLTAVA!E49,CHERNIHIV!E49,Kyiv!E49)</f>
        <v>-4.3</v>
      </c>
      <c r="F49" s="22"/>
      <c r="G49" s="22">
        <f>AVERAGE(VINNYTSIA!G49,POLTAVA!G49,CHERNIHIV!G49,Kyiv!G49)</f>
        <v>87.025000000000006</v>
      </c>
      <c r="H49" s="22">
        <f>AVERAGE(VINNYTSIA!H49,POLTAVA!H49,CHERNIHIV!H49,Kyiv!H49)</f>
        <v>17.967500000000001</v>
      </c>
      <c r="I49" s="22">
        <f>AVERAGE(VINNYTSIA!I49,POLTAVA!I49,CHERNIHIV!I49,Kyiv!I49)</f>
        <v>6.55</v>
      </c>
      <c r="J49" s="22">
        <f>AVERAGE(VINNYTSIA!J49,POLTAVA!J49,CHERNIHIV!J49,Kyiv!J49)</f>
        <v>14.024999999999999</v>
      </c>
      <c r="K49" s="22">
        <f>MAX(VINNYTSIA!K49,POLTAVA!K49,CHERNIHIV!K49,Kyiv!K49)</f>
        <v>23.5</v>
      </c>
      <c r="L49" s="22"/>
      <c r="M49" s="22">
        <f>AVERAGE(VINNYTSIA!M49,POLTAVA!M49,CHERNIHIV!M49,Kyiv!M49)</f>
        <v>7.75</v>
      </c>
      <c r="N49" s="22">
        <f>AVERAGE(VINNYTSIA!N49,POLTAVA!N49,CHERNIHIV!N49,Kyiv!N49)</f>
        <v>9.5</v>
      </c>
      <c r="O49" s="22">
        <f>AVERAGE(VINNYTSIA!O49,POLTAVA!O49,CHERNIHIV!O49,Kyiv!O49)</f>
        <v>0</v>
      </c>
      <c r="P49" s="22">
        <f>AVERAGE(VINNYTSIA!P49,POLTAVA!P49,CHERNIHIV!P49,Kyiv!P49)</f>
        <v>6.5</v>
      </c>
    </row>
    <row r="50" spans="1:16">
      <c r="A50" s="8" t="s">
        <v>40</v>
      </c>
      <c r="B50" s="8">
        <v>2014</v>
      </c>
      <c r="C50" s="22">
        <f>AVERAGE(VINNYTSIA!C50,POLTAVA!C50,CHERNIHIV!C50,Kyiv!C50)</f>
        <v>-5.4750000000000005</v>
      </c>
      <c r="D50" s="22">
        <f>MAX(VINNYTSIA!D50,POLTAVA!D50,CHERNIHIV!D50,Kyiv!D50)</f>
        <v>-2.2000000000000002</v>
      </c>
      <c r="E50" s="22">
        <f>MIN(VINNYTSIA!E50,POLTAVA!E50,CHERNIHIV!E50,Kyiv!E50)</f>
        <v>-9</v>
      </c>
      <c r="F50" s="22"/>
      <c r="G50" s="22">
        <f>AVERAGE(VINNYTSIA!G50,POLTAVA!G50,CHERNIHIV!G50,Kyiv!G50)</f>
        <v>82.5</v>
      </c>
      <c r="H50" s="22">
        <f>AVERAGE(VINNYTSIA!H50,POLTAVA!H50,CHERNIHIV!H50,Kyiv!H50)</f>
        <v>38.977499999999999</v>
      </c>
      <c r="I50" s="22">
        <f>AVERAGE(VINNYTSIA!I50,POLTAVA!I50,CHERNIHIV!I50,Kyiv!I50)</f>
        <v>7.2500000000000009</v>
      </c>
      <c r="J50" s="22">
        <f>AVERAGE(VINNYTSIA!J50,POLTAVA!J50,CHERNIHIV!J50,Kyiv!J50)</f>
        <v>15.75</v>
      </c>
      <c r="K50" s="22">
        <f>MAX(VINNYTSIA!K50,POLTAVA!K50,CHERNIHIV!K50,Kyiv!K50)</f>
        <v>25.4</v>
      </c>
      <c r="L50" s="22"/>
      <c r="M50" s="22">
        <f>AVERAGE(VINNYTSIA!M50,POLTAVA!M50,CHERNIHIV!M50,Kyiv!M50)</f>
        <v>11.5</v>
      </c>
      <c r="N50" s="22">
        <f>AVERAGE(VINNYTSIA!N50,POLTAVA!N50,CHERNIHIV!N50,Kyiv!N50)</f>
        <v>11.75</v>
      </c>
      <c r="O50" s="22">
        <f>AVERAGE(VINNYTSIA!O50,POLTAVA!O50,CHERNIHIV!O50,Kyiv!O50)</f>
        <v>0</v>
      </c>
      <c r="P50" s="22">
        <f>AVERAGE(VINNYTSIA!P50,POLTAVA!P50,CHERNIHIV!P50,Kyiv!P50)</f>
        <v>4.25</v>
      </c>
    </row>
    <row r="51" spans="1:16">
      <c r="A51" s="8" t="s">
        <v>41</v>
      </c>
      <c r="B51" s="8">
        <v>2014</v>
      </c>
      <c r="C51" s="22">
        <f>AVERAGE(VINNYTSIA!C51,POLTAVA!C51,CHERNIHIV!C51,Kyiv!C51)</f>
        <v>-1.1750000000000003</v>
      </c>
      <c r="D51" s="22">
        <f>MAX(VINNYTSIA!D51,POLTAVA!D51,CHERNIHIV!D51,Kyiv!D51)</f>
        <v>3.1</v>
      </c>
      <c r="E51" s="22">
        <f>MIN(VINNYTSIA!E51,POLTAVA!E51,CHERNIHIV!E51,Kyiv!E51)</f>
        <v>-4.4000000000000004</v>
      </c>
      <c r="F51" s="22"/>
      <c r="G51" s="22">
        <f>AVERAGE(VINNYTSIA!G51,POLTAVA!G51,CHERNIHIV!G51,Kyiv!G51)</f>
        <v>83.424999999999997</v>
      </c>
      <c r="H51" s="22">
        <f>AVERAGE(VINNYTSIA!H51,POLTAVA!H51,CHERNIHIV!H51,Kyiv!H51)</f>
        <v>17.587499999999999</v>
      </c>
      <c r="I51" s="22">
        <f>AVERAGE(VINNYTSIA!I51,POLTAVA!I51,CHERNIHIV!I51,Kyiv!I51)</f>
        <v>6.625</v>
      </c>
      <c r="J51" s="22">
        <f>AVERAGE(VINNYTSIA!J51,POLTAVA!J51,CHERNIHIV!J51,Kyiv!J51)</f>
        <v>10.925000000000001</v>
      </c>
      <c r="K51" s="22">
        <f>MAX(VINNYTSIA!K51,POLTAVA!K51,CHERNIHIV!K51,Kyiv!K51)</f>
        <v>18.3</v>
      </c>
      <c r="L51" s="22"/>
      <c r="M51" s="22">
        <f>AVERAGE(VINNYTSIA!M51,POLTAVA!M51,CHERNIHIV!M51,Kyiv!M51)</f>
        <v>7.5</v>
      </c>
      <c r="N51" s="22">
        <f>AVERAGE(VINNYTSIA!N51,POLTAVA!N51,CHERNIHIV!N51,Kyiv!N51)</f>
        <v>2.25</v>
      </c>
      <c r="O51" s="22">
        <f>AVERAGE(VINNYTSIA!O51,POLTAVA!O51,CHERNIHIV!O51,Kyiv!O51)</f>
        <v>0</v>
      </c>
      <c r="P51" s="22">
        <f>AVERAGE(VINNYTSIA!P51,POLTAVA!P51,CHERNIHIV!P51,Kyiv!P51)</f>
        <v>9</v>
      </c>
    </row>
    <row r="52" spans="1:16">
      <c r="A52" s="8" t="s">
        <v>42</v>
      </c>
      <c r="B52" s="8">
        <v>2014</v>
      </c>
      <c r="C52" s="22">
        <f>AVERAGE(VINNYTSIA!C52,POLTAVA!C52,CHERNIHIV!C52,Kyiv!C52)</f>
        <v>5.9500000000000011</v>
      </c>
      <c r="D52" s="22">
        <f>MAX(VINNYTSIA!D52,POLTAVA!D52,CHERNIHIV!D52,Kyiv!D52)</f>
        <v>11.6</v>
      </c>
      <c r="E52" s="22">
        <f>MIN(VINNYTSIA!E52,POLTAVA!E52,CHERNIHIV!E52,Kyiv!E52)</f>
        <v>0.7</v>
      </c>
      <c r="F52" s="22"/>
      <c r="G52" s="22">
        <f>AVERAGE(VINNYTSIA!G52,POLTAVA!G52,CHERNIHIV!G52,Kyiv!G52)</f>
        <v>65.8</v>
      </c>
      <c r="H52" s="22">
        <f>AVERAGE(VINNYTSIA!H52,POLTAVA!H52,CHERNIHIV!H52,Kyiv!H52)</f>
        <v>16.77</v>
      </c>
      <c r="I52" s="22">
        <f>AVERAGE(VINNYTSIA!I52,POLTAVA!I52,CHERNIHIV!I52,Kyiv!I52)</f>
        <v>8.5500000000000007</v>
      </c>
      <c r="J52" s="22">
        <f>AVERAGE(VINNYTSIA!J52,POLTAVA!J52,CHERNIHIV!J52,Kyiv!J52)</f>
        <v>15.15</v>
      </c>
      <c r="K52" s="22">
        <f>MAX(VINNYTSIA!K52,POLTAVA!K52,CHERNIHIV!K52,Kyiv!K52)</f>
        <v>26.6</v>
      </c>
      <c r="L52" s="22"/>
      <c r="M52" s="22">
        <f>AVERAGE(VINNYTSIA!M52,POLTAVA!M52,CHERNIHIV!M52,Kyiv!M52)</f>
        <v>9.5</v>
      </c>
      <c r="N52" s="22">
        <f>AVERAGE(VINNYTSIA!N52,POLTAVA!N52,CHERNIHIV!N52,Kyiv!N52)</f>
        <v>2.25</v>
      </c>
      <c r="O52" s="22">
        <f>AVERAGE(VINNYTSIA!O52,POLTAVA!O52,CHERNIHIV!O52,Kyiv!O52)</f>
        <v>0.25</v>
      </c>
      <c r="P52" s="22">
        <f>AVERAGE(VINNYTSIA!P52,POLTAVA!P52,CHERNIHIV!P52,Kyiv!P52)</f>
        <v>3.5</v>
      </c>
    </row>
    <row r="53" spans="1:16">
      <c r="A53" s="8" t="s">
        <v>43</v>
      </c>
      <c r="B53" s="8">
        <v>2014</v>
      </c>
      <c r="C53" s="22">
        <f>AVERAGE(VINNYTSIA!C53,POLTAVA!C53,CHERNIHIV!C53,Kyiv!C53)</f>
        <v>9.5500000000000007</v>
      </c>
      <c r="D53" s="22">
        <f>MAX(VINNYTSIA!D53,POLTAVA!D53,CHERNIHIV!D53,Kyiv!D53)</f>
        <v>15.2</v>
      </c>
      <c r="E53" s="22">
        <f>MIN(VINNYTSIA!E53,POLTAVA!E53,CHERNIHIV!E53,Kyiv!E53)</f>
        <v>4.2</v>
      </c>
      <c r="F53" s="22"/>
      <c r="G53" s="22">
        <f>AVERAGE(VINNYTSIA!G53,POLTAVA!G53,CHERNIHIV!G53,Kyiv!G53)</f>
        <v>65.099999999999994</v>
      </c>
      <c r="H53" s="22">
        <f>AVERAGE(VINNYTSIA!H53,POLTAVA!H53,CHERNIHIV!H53,Kyiv!H53)</f>
        <v>35.302500000000002</v>
      </c>
      <c r="I53" s="22">
        <f>AVERAGE(VINNYTSIA!I53,POLTAVA!I53,CHERNIHIV!I53,Kyiv!I53)</f>
        <v>9.5500000000000007</v>
      </c>
      <c r="J53" s="22">
        <f>AVERAGE(VINNYTSIA!J53,POLTAVA!J53,CHERNIHIV!J53,Kyiv!J53)</f>
        <v>12.399999999999999</v>
      </c>
      <c r="K53" s="22">
        <f>MAX(VINNYTSIA!K53,POLTAVA!K53,CHERNIHIV!K53,Kyiv!K53)</f>
        <v>21.4</v>
      </c>
      <c r="L53" s="22"/>
      <c r="M53" s="22">
        <f>AVERAGE(VINNYTSIA!M53,POLTAVA!M53,CHERNIHIV!M53,Kyiv!M53)</f>
        <v>12.5</v>
      </c>
      <c r="N53" s="22">
        <f>AVERAGE(VINNYTSIA!N53,POLTAVA!N53,CHERNIHIV!N53,Kyiv!N53)</f>
        <v>0.75</v>
      </c>
      <c r="O53" s="22">
        <f>AVERAGE(VINNYTSIA!O53,POLTAVA!O53,CHERNIHIV!O53,Kyiv!O53)</f>
        <v>0.5</v>
      </c>
      <c r="P53" s="22">
        <f>AVERAGE(VINNYTSIA!P53,POLTAVA!P53,CHERNIHIV!P53,Kyiv!P53)</f>
        <v>1.25</v>
      </c>
    </row>
    <row r="54" spans="1:16">
      <c r="A54" s="8" t="s">
        <v>44</v>
      </c>
      <c r="B54" s="8">
        <v>2014</v>
      </c>
      <c r="C54" s="22">
        <f>AVERAGE(VINNYTSIA!C54,POLTAVA!C54,CHERNIHIV!C54,Kyiv!C54)</f>
        <v>16.8</v>
      </c>
      <c r="D54" s="22">
        <f>MAX(VINNYTSIA!D54,POLTAVA!D54,CHERNIHIV!D54,Kyiv!D54)</f>
        <v>25.5</v>
      </c>
      <c r="E54" s="22">
        <f>MIN(VINNYTSIA!E54,POLTAVA!E54,CHERNIHIV!E54,Kyiv!E54)</f>
        <v>10.1</v>
      </c>
      <c r="F54" s="22"/>
      <c r="G54" s="22">
        <f>AVERAGE(VINNYTSIA!G54,POLTAVA!G54,CHERNIHIV!G54,Kyiv!G54)</f>
        <v>64.599999999999994</v>
      </c>
      <c r="H54" s="22">
        <f>AVERAGE(VINNYTSIA!H54,POLTAVA!H54,CHERNIHIV!H54,Kyiv!H54)</f>
        <v>115.30250000000001</v>
      </c>
      <c r="I54" s="22">
        <f>AVERAGE(VINNYTSIA!I54,POLTAVA!I54,CHERNIHIV!I54,Kyiv!I54)</f>
        <v>10.25</v>
      </c>
      <c r="J54" s="22">
        <f>AVERAGE(VINNYTSIA!J54,POLTAVA!J54,CHERNIHIV!J54,Kyiv!J54)</f>
        <v>11.225</v>
      </c>
      <c r="K54" s="22">
        <f>MAX(VINNYTSIA!K54,POLTAVA!K54,CHERNIHIV!K54,Kyiv!K54)</f>
        <v>22.9</v>
      </c>
      <c r="L54" s="22"/>
      <c r="M54" s="22">
        <f>AVERAGE(VINNYTSIA!M54,POLTAVA!M54,CHERNIHIV!M54,Kyiv!M54)</f>
        <v>12</v>
      </c>
      <c r="N54" s="22">
        <f>AVERAGE(VINNYTSIA!N54,POLTAVA!N54,CHERNIHIV!N54,Kyiv!N54)</f>
        <v>0</v>
      </c>
      <c r="O54" s="22">
        <f>AVERAGE(VINNYTSIA!O54,POLTAVA!O54,CHERNIHIV!O54,Kyiv!O54)</f>
        <v>8.5</v>
      </c>
      <c r="P54" s="22">
        <f>AVERAGE(VINNYTSIA!P54,POLTAVA!P54,CHERNIHIV!P54,Kyiv!P54)</f>
        <v>1.75</v>
      </c>
    </row>
    <row r="55" spans="1:16">
      <c r="A55" s="8" t="s">
        <v>45</v>
      </c>
      <c r="B55" s="8">
        <v>2014</v>
      </c>
      <c r="C55" s="22">
        <f>AVERAGE(VINNYTSIA!C55,POLTAVA!C55,CHERNIHIV!C55,Kyiv!C55)</f>
        <v>17.524999999999999</v>
      </c>
      <c r="D55" s="22">
        <f>MAX(VINNYTSIA!D55,POLTAVA!D55,CHERNIHIV!D55,Kyiv!D55)</f>
        <v>24.1</v>
      </c>
      <c r="E55" s="22">
        <f>MIN(VINNYTSIA!E55,POLTAVA!E55,CHERNIHIV!E55,Kyiv!E55)</f>
        <v>11.4</v>
      </c>
      <c r="F55" s="22"/>
      <c r="G55" s="22">
        <f>AVERAGE(VINNYTSIA!G55,POLTAVA!G55,CHERNIHIV!G55,Kyiv!G55)</f>
        <v>66.725000000000009</v>
      </c>
      <c r="H55" s="22">
        <f>AVERAGE(VINNYTSIA!H55,POLTAVA!H55,CHERNIHIV!H55,Kyiv!H55)</f>
        <v>68.137499999999989</v>
      </c>
      <c r="I55" s="22">
        <f>AVERAGE(VINNYTSIA!I55,POLTAVA!I55,CHERNIHIV!I55,Kyiv!I55)</f>
        <v>10.725</v>
      </c>
      <c r="J55" s="22">
        <f>AVERAGE(VINNYTSIA!J55,POLTAVA!J55,CHERNIHIV!J55,Kyiv!J55)</f>
        <v>12.6</v>
      </c>
      <c r="K55" s="22">
        <f>MAX(VINNYTSIA!K55,POLTAVA!K55,CHERNIHIV!K55,Kyiv!K55)</f>
        <v>24.1</v>
      </c>
      <c r="L55" s="22"/>
      <c r="M55" s="22">
        <f>AVERAGE(VINNYTSIA!M55,POLTAVA!M55,CHERNIHIV!M55,Kyiv!M55)</f>
        <v>10.75</v>
      </c>
      <c r="N55" s="22">
        <f>AVERAGE(VINNYTSIA!N55,POLTAVA!N55,CHERNIHIV!N55,Kyiv!N55)</f>
        <v>0</v>
      </c>
      <c r="O55" s="22">
        <f>AVERAGE(VINNYTSIA!O55,POLTAVA!O55,CHERNIHIV!O55,Kyiv!O55)</f>
        <v>3</v>
      </c>
      <c r="P55" s="22">
        <f>AVERAGE(VINNYTSIA!P55,POLTAVA!P55,CHERNIHIV!P55,Kyiv!P55)</f>
        <v>0.75</v>
      </c>
    </row>
    <row r="56" spans="1:16">
      <c r="A56" s="8" t="s">
        <v>46</v>
      </c>
      <c r="B56" s="8">
        <v>2014</v>
      </c>
      <c r="C56" s="22">
        <f>AVERAGE(VINNYTSIA!C56,POLTAVA!C56,CHERNIHIV!C56,Kyiv!C56)</f>
        <v>21.324999999999999</v>
      </c>
      <c r="D56" s="22">
        <f>MAX(VINNYTSIA!D56,POLTAVA!D56,CHERNIHIV!D56,Kyiv!D56)</f>
        <v>27.8</v>
      </c>
      <c r="E56" s="22">
        <f>MIN(VINNYTSIA!E56,POLTAVA!E56,CHERNIHIV!E56,Kyiv!E56)</f>
        <v>15</v>
      </c>
      <c r="F56" s="22"/>
      <c r="G56" s="22">
        <f>AVERAGE(VINNYTSIA!G56,POLTAVA!G56,CHERNIHIV!G56,Kyiv!G56)</f>
        <v>65.95</v>
      </c>
      <c r="H56" s="22">
        <f>AVERAGE(VINNYTSIA!H56,POLTAVA!H56,CHERNIHIV!H56,Kyiv!H56)</f>
        <v>61.332500000000003</v>
      </c>
      <c r="I56" s="22">
        <f>AVERAGE(VINNYTSIA!I56,POLTAVA!I56,CHERNIHIV!I56,Kyiv!I56)</f>
        <v>10.625</v>
      </c>
      <c r="J56" s="22">
        <f>AVERAGE(VINNYTSIA!J56,POLTAVA!J56,CHERNIHIV!J56,Kyiv!J56)</f>
        <v>10.4</v>
      </c>
      <c r="K56" s="22">
        <f>MAX(VINNYTSIA!K56,POLTAVA!K56,CHERNIHIV!K56,Kyiv!K56)</f>
        <v>20.7</v>
      </c>
      <c r="L56" s="22"/>
      <c r="M56" s="22">
        <f>AVERAGE(VINNYTSIA!M56,POLTAVA!M56,CHERNIHIV!M56,Kyiv!M56)</f>
        <v>9.25</v>
      </c>
      <c r="N56" s="22">
        <f>AVERAGE(VINNYTSIA!N56,POLTAVA!N56,CHERNIHIV!N56,Kyiv!N56)</f>
        <v>0</v>
      </c>
      <c r="O56" s="22">
        <f>AVERAGE(VINNYTSIA!O56,POLTAVA!O56,CHERNIHIV!O56,Kyiv!O56)</f>
        <v>7</v>
      </c>
      <c r="P56" s="22">
        <f>AVERAGE(VINNYTSIA!P56,POLTAVA!P56,CHERNIHIV!P56,Kyiv!P56)</f>
        <v>1</v>
      </c>
    </row>
    <row r="57" spans="1:16">
      <c r="A57" s="8" t="s">
        <v>47</v>
      </c>
      <c r="B57" s="8">
        <v>2014</v>
      </c>
      <c r="C57" s="22">
        <f>AVERAGE(VINNYTSIA!C57,POLTAVA!C57,CHERNIHIV!C57,Kyiv!C57)</f>
        <v>20.725000000000001</v>
      </c>
      <c r="D57" s="22">
        <f>MAX(VINNYTSIA!D57,POLTAVA!D57,CHERNIHIV!D57,Kyiv!D57)</f>
        <v>29.3</v>
      </c>
      <c r="E57" s="22">
        <f>MIN(VINNYTSIA!E57,POLTAVA!E57,CHERNIHIV!E57,Kyiv!E57)</f>
        <v>12.5</v>
      </c>
      <c r="F57" s="22"/>
      <c r="G57" s="22">
        <f>AVERAGE(VINNYTSIA!G57,POLTAVA!G57,CHERNIHIV!G57,Kyiv!G57)</f>
        <v>60.05</v>
      </c>
      <c r="H57" s="22">
        <f>AVERAGE(VINNYTSIA!H57,POLTAVA!H57,CHERNIHIV!H57,Kyiv!H57)</f>
        <v>39.049999999999997</v>
      </c>
      <c r="I57" s="22">
        <f>AVERAGE(VINNYTSIA!I57,POLTAVA!I57,CHERNIHIV!I57,Kyiv!I57)</f>
        <v>10.375</v>
      </c>
      <c r="J57" s="22">
        <f>AVERAGE(VINNYTSIA!J57,POLTAVA!J57,CHERNIHIV!J57,Kyiv!J57)</f>
        <v>10.5</v>
      </c>
      <c r="K57" s="22">
        <f>MAX(VINNYTSIA!K57,POLTAVA!K57,CHERNIHIV!K57,Kyiv!K57)</f>
        <v>21</v>
      </c>
      <c r="L57" s="22"/>
      <c r="M57" s="22">
        <f>AVERAGE(VINNYTSIA!M57,POLTAVA!M57,CHERNIHIV!M57,Kyiv!M57)</f>
        <v>6.5</v>
      </c>
      <c r="N57" s="22">
        <f>AVERAGE(VINNYTSIA!N57,POLTAVA!N57,CHERNIHIV!N57,Kyiv!N57)</f>
        <v>0.25</v>
      </c>
      <c r="O57" s="22">
        <f>AVERAGE(VINNYTSIA!O57,POLTAVA!O57,CHERNIHIV!O57,Kyiv!O57)</f>
        <v>2.25</v>
      </c>
      <c r="P57" s="22">
        <f>AVERAGE(VINNYTSIA!P57,POLTAVA!P57,CHERNIHIV!P57,Kyiv!P57)</f>
        <v>0.25</v>
      </c>
    </row>
    <row r="58" spans="1:16">
      <c r="A58" s="8" t="s">
        <v>48</v>
      </c>
      <c r="B58" s="8">
        <v>2014</v>
      </c>
      <c r="C58" s="22">
        <f>AVERAGE(VINNYTSIA!C58,POLTAVA!C58,CHERNIHIV!C58,Kyiv!C58)</f>
        <v>14.425000000000001</v>
      </c>
      <c r="D58" s="22">
        <f>MAX(VINNYTSIA!D58,POLTAVA!D58,CHERNIHIV!D58,Kyiv!D58)</f>
        <v>21.4</v>
      </c>
      <c r="E58" s="22">
        <f>MIN(VINNYTSIA!E58,POLTAVA!E58,CHERNIHIV!E58,Kyiv!E58)</f>
        <v>6.7</v>
      </c>
      <c r="F58" s="22"/>
      <c r="G58" s="22">
        <f>AVERAGE(VINNYTSIA!G58,POLTAVA!G58,CHERNIHIV!G58,Kyiv!G58)</f>
        <v>62.250000000000007</v>
      </c>
      <c r="H58" s="22">
        <f>AVERAGE(VINNYTSIA!H58,POLTAVA!H58,CHERNIHIV!H58,Kyiv!H58)</f>
        <v>49.852499999999999</v>
      </c>
      <c r="I58" s="22">
        <f>AVERAGE(VINNYTSIA!I58,POLTAVA!I58,CHERNIHIV!I58,Kyiv!I58)</f>
        <v>9.8000000000000007</v>
      </c>
      <c r="J58" s="22">
        <f>AVERAGE(VINNYTSIA!J58,POLTAVA!J58,CHERNIHIV!J58,Kyiv!J58)</f>
        <v>11.675000000000001</v>
      </c>
      <c r="K58" s="22">
        <f>MAX(VINNYTSIA!K58,POLTAVA!K58,CHERNIHIV!K58,Kyiv!K58)</f>
        <v>19.399999999999999</v>
      </c>
      <c r="L58" s="22"/>
      <c r="M58" s="22">
        <f>AVERAGE(VINNYTSIA!M58,POLTAVA!M58,CHERNIHIV!M58,Kyiv!M58)</f>
        <v>3.75</v>
      </c>
      <c r="N58" s="22">
        <f>AVERAGE(VINNYTSIA!N58,POLTAVA!N58,CHERNIHIV!N58,Kyiv!N58)</f>
        <v>0</v>
      </c>
      <c r="O58" s="22">
        <f>AVERAGE(VINNYTSIA!O58,POLTAVA!O58,CHERNIHIV!O58,Kyiv!O58)</f>
        <v>0</v>
      </c>
      <c r="P58" s="22">
        <f>AVERAGE(VINNYTSIA!P58,POLTAVA!P58,CHERNIHIV!P58,Kyiv!P58)</f>
        <v>0.25</v>
      </c>
    </row>
    <row r="59" spans="1:16">
      <c r="A59" s="8" t="s">
        <v>49</v>
      </c>
      <c r="B59" s="8">
        <v>2014</v>
      </c>
      <c r="C59" s="22">
        <f>AVERAGE(VINNYTSIA!C59,POLTAVA!C59,CHERNIHIV!C59,Kyiv!C59)</f>
        <v>6.4749999999999996</v>
      </c>
      <c r="D59" s="22">
        <f>MAX(VINNYTSIA!D59,POLTAVA!D59,CHERNIHIV!D59,Kyiv!D59)</f>
        <v>13.6</v>
      </c>
      <c r="E59" s="22">
        <f>MIN(VINNYTSIA!E59,POLTAVA!E59,CHERNIHIV!E59,Kyiv!E59)</f>
        <v>-0.7</v>
      </c>
      <c r="F59" s="22"/>
      <c r="G59" s="22">
        <f>AVERAGE(VINNYTSIA!G59,POLTAVA!G59,CHERNIHIV!G59,Kyiv!G59)</f>
        <v>66.525000000000006</v>
      </c>
      <c r="H59" s="22">
        <f>AVERAGE(VINNYTSIA!H59,POLTAVA!H59,CHERNIHIV!H59,Kyiv!H59)</f>
        <v>17.84</v>
      </c>
      <c r="I59" s="22">
        <f>AVERAGE(VINNYTSIA!I59,POLTAVA!I59,CHERNIHIV!I59,Kyiv!I59)</f>
        <v>8.85</v>
      </c>
      <c r="J59" s="22">
        <f>AVERAGE(VINNYTSIA!J59,POLTAVA!J59,CHERNIHIV!J59,Kyiv!J59)</f>
        <v>10.8</v>
      </c>
      <c r="K59" s="22">
        <f>MAX(VINNYTSIA!K59,POLTAVA!K59,CHERNIHIV!K59,Kyiv!K59)</f>
        <v>17.899999999999999</v>
      </c>
      <c r="L59" s="22"/>
      <c r="M59" s="22">
        <f>AVERAGE(VINNYTSIA!M59,POLTAVA!M59,CHERNIHIV!M59,Kyiv!M59)</f>
        <v>3.5</v>
      </c>
      <c r="N59" s="22">
        <f>AVERAGE(VINNYTSIA!N59,POLTAVA!N59,CHERNIHIV!N59,Kyiv!N59)</f>
        <v>0.25</v>
      </c>
      <c r="O59" s="22">
        <f>AVERAGE(VINNYTSIA!O59,POLTAVA!O59,CHERNIHIV!O59,Kyiv!O59)</f>
        <v>0</v>
      </c>
      <c r="P59" s="22">
        <f>AVERAGE(VINNYTSIA!P59,POLTAVA!P59,CHERNIHIV!P59,Kyiv!P59)</f>
        <v>2.5</v>
      </c>
    </row>
    <row r="60" spans="1:16">
      <c r="A60" s="8" t="s">
        <v>50</v>
      </c>
      <c r="B60" s="8">
        <v>2014</v>
      </c>
      <c r="C60" s="22">
        <f>AVERAGE(VINNYTSIA!C60,POLTAVA!C60,CHERNIHIV!C60,Kyiv!C60)</f>
        <v>1.25</v>
      </c>
      <c r="D60" s="22">
        <f>MAX(VINNYTSIA!D60,POLTAVA!D60,CHERNIHIV!D60,Kyiv!D60)</f>
        <v>4.3</v>
      </c>
      <c r="E60" s="22">
        <f>MIN(VINNYTSIA!E60,POLTAVA!E60,CHERNIHIV!E60,Kyiv!E60)</f>
        <v>-2.1</v>
      </c>
      <c r="F60" s="22"/>
      <c r="G60" s="22">
        <f>AVERAGE(VINNYTSIA!G60,POLTAVA!G60,CHERNIHIV!G60,Kyiv!G60)</f>
        <v>82.825000000000003</v>
      </c>
      <c r="H60" s="22">
        <f>AVERAGE(VINNYTSIA!H60,POLTAVA!H60,CHERNIHIV!H60,Kyiv!H60)</f>
        <v>16.125</v>
      </c>
      <c r="I60" s="22">
        <f>AVERAGE(VINNYTSIA!I60,POLTAVA!I60,CHERNIHIV!I60,Kyiv!I60)</f>
        <v>6.9</v>
      </c>
      <c r="J60" s="22">
        <f>AVERAGE(VINNYTSIA!J60,POLTAVA!J60,CHERNIHIV!J60,Kyiv!J60)</f>
        <v>11.324999999999999</v>
      </c>
      <c r="K60" s="22">
        <f>MAX(VINNYTSIA!K60,POLTAVA!K60,CHERNIHIV!K60,Kyiv!K60)</f>
        <v>16.899999999999999</v>
      </c>
      <c r="L60" s="22"/>
      <c r="M60" s="22">
        <f>AVERAGE(VINNYTSIA!M60,POLTAVA!M60,CHERNIHIV!M60,Kyiv!M60)</f>
        <v>3.5</v>
      </c>
      <c r="N60" s="22">
        <f>AVERAGE(VINNYTSIA!N60,POLTAVA!N60,CHERNIHIV!N60,Kyiv!N60)</f>
        <v>6.25</v>
      </c>
      <c r="O60" s="22">
        <f>AVERAGE(VINNYTSIA!O60,POLTAVA!O60,CHERNIHIV!O60,Kyiv!O60)</f>
        <v>0</v>
      </c>
      <c r="P60" s="22">
        <f>AVERAGE(VINNYTSIA!P60,POLTAVA!P60,CHERNIHIV!P60,Kyiv!P60)</f>
        <v>6.25</v>
      </c>
    </row>
    <row r="61" spans="1:16">
      <c r="A61" s="8" t="s">
        <v>51</v>
      </c>
      <c r="B61" s="8">
        <v>2014</v>
      </c>
      <c r="C61" s="22">
        <f>AVERAGE(VINNYTSIA!C61,POLTAVA!C61,CHERNIHIV!C61,Kyiv!C61)</f>
        <v>-2.15</v>
      </c>
      <c r="D61" s="22">
        <f>MAX(VINNYTSIA!D61,POLTAVA!D61,CHERNIHIV!D61,Kyiv!D61)</f>
        <v>0.8</v>
      </c>
      <c r="E61" s="22">
        <f>MIN(VINNYTSIA!E61,POLTAVA!E61,CHERNIHIV!E61,Kyiv!E61)</f>
        <v>-5</v>
      </c>
      <c r="F61" s="22"/>
      <c r="G61" s="22">
        <f>AVERAGE(VINNYTSIA!G61,POLTAVA!G61,CHERNIHIV!G61,Kyiv!G61)</f>
        <v>88.35</v>
      </c>
      <c r="H61" s="22">
        <f>AVERAGE(VINNYTSIA!H61,POLTAVA!H61,CHERNIHIV!H61,Kyiv!H61)</f>
        <v>31.49</v>
      </c>
      <c r="I61" s="22">
        <f>AVERAGE(VINNYTSIA!I61,POLTAVA!I61,CHERNIHIV!I61,Kyiv!I61)</f>
        <v>5.9249999999999998</v>
      </c>
      <c r="J61" s="22">
        <f>AVERAGE(VINNYTSIA!J61,POLTAVA!J61,CHERNIHIV!J61,Kyiv!J61)</f>
        <v>12.85</v>
      </c>
      <c r="K61" s="22">
        <f>MAX(VINNYTSIA!K61,POLTAVA!K61,CHERNIHIV!K61,Kyiv!K61)</f>
        <v>20.6</v>
      </c>
      <c r="L61" s="22"/>
      <c r="M61" s="22">
        <f>AVERAGE(VINNYTSIA!M61,POLTAVA!M61,CHERNIHIV!M61,Kyiv!M61)</f>
        <v>11.5</v>
      </c>
      <c r="N61" s="22">
        <f>AVERAGE(VINNYTSIA!N61,POLTAVA!N61,CHERNIHIV!N61,Kyiv!N61)</f>
        <v>6.5</v>
      </c>
      <c r="O61" s="22">
        <f>AVERAGE(VINNYTSIA!O61,POLTAVA!O61,CHERNIHIV!O61,Kyiv!O61)</f>
        <v>0</v>
      </c>
      <c r="P61" s="22">
        <f>AVERAGE(VINNYTSIA!P61,POLTAVA!P61,CHERNIHIV!P61,Kyiv!P61)</f>
        <v>7.75</v>
      </c>
    </row>
    <row r="62" spans="1:16">
      <c r="A62" s="8" t="s">
        <v>40</v>
      </c>
      <c r="B62" s="8">
        <v>2015</v>
      </c>
      <c r="C62" s="22">
        <f>AVERAGE(VINNYTSIA!C62,POLTAVA!C62,CHERNIHIV!C62,Kyiv!C62)</f>
        <v>-1.4000000000000001</v>
      </c>
      <c r="D62" s="22">
        <f>MAX(VINNYTSIA!D62,POLTAVA!D62,CHERNIHIV!D62,Kyiv!D62)</f>
        <v>1.5</v>
      </c>
      <c r="E62" s="22">
        <f>MIN(VINNYTSIA!E62,POLTAVA!E62,CHERNIHIV!E62,Kyiv!E62)</f>
        <v>-4.5999999999999996</v>
      </c>
      <c r="F62" s="22"/>
      <c r="G62" s="22">
        <f>AVERAGE(VINNYTSIA!G62,POLTAVA!G62,CHERNIHIV!G62,Kyiv!G62)</f>
        <v>87.75</v>
      </c>
      <c r="H62" s="22">
        <f>AVERAGE(VINNYTSIA!H62,POLTAVA!H62,CHERNIHIV!H62,Kyiv!H62)</f>
        <v>46.097499999999997</v>
      </c>
      <c r="I62" s="22">
        <f>AVERAGE(VINNYTSIA!I62,POLTAVA!I62,CHERNIHIV!I62,Kyiv!I62)</f>
        <v>5.875</v>
      </c>
      <c r="J62" s="22">
        <f>AVERAGE(VINNYTSIA!J62,POLTAVA!J62,CHERNIHIV!J62,Kyiv!J62)</f>
        <v>15.324999999999999</v>
      </c>
      <c r="K62" s="22">
        <f>MAX(VINNYTSIA!K62,POLTAVA!K62,CHERNIHIV!K62,Kyiv!K62)</f>
        <v>23.6</v>
      </c>
      <c r="L62" s="22"/>
      <c r="M62" s="22">
        <f>AVERAGE(VINNYTSIA!M62,POLTAVA!M62,CHERNIHIV!M62,Kyiv!M62)</f>
        <v>12.25</v>
      </c>
      <c r="N62" s="22">
        <f>AVERAGE(VINNYTSIA!N62,POLTAVA!N62,CHERNIHIV!N62,Kyiv!N62)</f>
        <v>13.5</v>
      </c>
      <c r="O62" s="22">
        <f>AVERAGE(VINNYTSIA!O62,POLTAVA!O62,CHERNIHIV!O62,Kyiv!O62)</f>
        <v>0</v>
      </c>
      <c r="P62" s="22">
        <f>AVERAGE(VINNYTSIA!P62,POLTAVA!P62,CHERNIHIV!P62,Kyiv!P62)</f>
        <v>8.75</v>
      </c>
    </row>
    <row r="63" spans="1:16">
      <c r="A63" s="8" t="s">
        <v>41</v>
      </c>
      <c r="B63" s="8">
        <v>2015</v>
      </c>
      <c r="C63" s="22">
        <f>AVERAGE(VINNYTSIA!C63,POLTAVA!C63,CHERNIHIV!C63,Kyiv!C63)</f>
        <v>-1.675</v>
      </c>
      <c r="D63" s="22">
        <f>MAX(VINNYTSIA!D63,POLTAVA!D63,CHERNIHIV!D63,Kyiv!D63)</f>
        <v>1.9</v>
      </c>
      <c r="E63" s="22">
        <f>MIN(VINNYTSIA!E63,POLTAVA!E63,CHERNIHIV!E63,Kyiv!E63)</f>
        <v>-5.2</v>
      </c>
      <c r="F63" s="22"/>
      <c r="G63" s="22">
        <f>AVERAGE(VINNYTSIA!G63,POLTAVA!G63,CHERNIHIV!G63,Kyiv!G63)</f>
        <v>82.65</v>
      </c>
      <c r="H63" s="22">
        <f>AVERAGE(VINNYTSIA!H63,POLTAVA!H63,CHERNIHIV!H63,Kyiv!H63)</f>
        <v>31.102500000000003</v>
      </c>
      <c r="I63" s="22">
        <f>AVERAGE(VINNYTSIA!I63,POLTAVA!I63,CHERNIHIV!I63,Kyiv!I63)</f>
        <v>7.4</v>
      </c>
      <c r="J63" s="22">
        <f>AVERAGE(VINNYTSIA!J63,POLTAVA!J63,CHERNIHIV!J63,Kyiv!J63)</f>
        <v>11.55</v>
      </c>
      <c r="K63" s="22">
        <f>MAX(VINNYTSIA!K63,POLTAVA!K63,CHERNIHIV!K63,Kyiv!K63)</f>
        <v>18.5</v>
      </c>
      <c r="L63" s="22"/>
      <c r="M63" s="22">
        <f>AVERAGE(VINNYTSIA!M63,POLTAVA!M63,CHERNIHIV!M63,Kyiv!M63)</f>
        <v>8</v>
      </c>
      <c r="N63" s="22">
        <f>AVERAGE(VINNYTSIA!N63,POLTAVA!N63,CHERNIHIV!N63,Kyiv!N63)</f>
        <v>8.5</v>
      </c>
      <c r="O63" s="22">
        <f>AVERAGE(VINNYTSIA!O63,POLTAVA!O63,CHERNIHIV!O63,Kyiv!O63)</f>
        <v>0</v>
      </c>
      <c r="P63" s="22">
        <f>AVERAGE(VINNYTSIA!P63,POLTAVA!P63,CHERNIHIV!P63,Kyiv!P63)</f>
        <v>5</v>
      </c>
    </row>
    <row r="64" spans="1:16">
      <c r="A64" s="8" t="s">
        <v>42</v>
      </c>
      <c r="B64" s="8">
        <v>2015</v>
      </c>
      <c r="C64" s="22">
        <f>AVERAGE(VINNYTSIA!C64,POLTAVA!C64,CHERNIHIV!C64,Kyiv!C64)</f>
        <v>4.2249999999999996</v>
      </c>
      <c r="D64" s="22">
        <f>MAX(VINNYTSIA!D64,POLTAVA!D64,CHERNIHIV!D64,Kyiv!D64)</f>
        <v>9.5</v>
      </c>
      <c r="E64" s="22">
        <f>MIN(VINNYTSIA!E64,POLTAVA!E64,CHERNIHIV!E64,Kyiv!E64)</f>
        <v>-0.4</v>
      </c>
      <c r="F64" s="22"/>
      <c r="G64" s="22">
        <f>AVERAGE(VINNYTSIA!G64,POLTAVA!G64,CHERNIHIV!G64,Kyiv!G64)</f>
        <v>69.125</v>
      </c>
      <c r="H64" s="22">
        <f>AVERAGE(VINNYTSIA!H64,POLTAVA!H64,CHERNIHIV!H64,Kyiv!H64)</f>
        <v>49.332500000000003</v>
      </c>
      <c r="I64" s="22">
        <f>AVERAGE(VINNYTSIA!I64,POLTAVA!I64,CHERNIHIV!I64,Kyiv!I64)</f>
        <v>8.5</v>
      </c>
      <c r="J64" s="22">
        <f>AVERAGE(VINNYTSIA!J64,POLTAVA!J64,CHERNIHIV!J64,Kyiv!J64)</f>
        <v>14.200000000000001</v>
      </c>
      <c r="K64" s="22">
        <f>MAX(VINNYTSIA!K64,POLTAVA!K64,CHERNIHIV!K64,Kyiv!K64)</f>
        <v>23.3</v>
      </c>
      <c r="L64" s="22"/>
      <c r="M64" s="22">
        <f>AVERAGE(VINNYTSIA!M64,POLTAVA!M64,CHERNIHIV!M64,Kyiv!M64)</f>
        <v>10</v>
      </c>
      <c r="N64" s="22">
        <f>AVERAGE(VINNYTSIA!N64,POLTAVA!N64,CHERNIHIV!N64,Kyiv!N64)</f>
        <v>4.5</v>
      </c>
      <c r="O64" s="22">
        <f>AVERAGE(VINNYTSIA!O64,POLTAVA!O64,CHERNIHIV!O64,Kyiv!O64)</f>
        <v>0</v>
      </c>
      <c r="P64" s="22">
        <f>AVERAGE(VINNYTSIA!P64,POLTAVA!P64,CHERNIHIV!P64,Kyiv!P64)</f>
        <v>0.75</v>
      </c>
    </row>
    <row r="65" spans="1:16">
      <c r="A65" s="8" t="s">
        <v>43</v>
      </c>
      <c r="B65" s="8">
        <v>2015</v>
      </c>
      <c r="C65" s="22">
        <f>AVERAGE(VINNYTSIA!C65,POLTAVA!C65,CHERNIHIV!C65,Kyiv!C65)</f>
        <v>8.8250000000000011</v>
      </c>
      <c r="D65" s="22">
        <f>MAX(VINNYTSIA!D65,POLTAVA!D65,CHERNIHIV!D65,Kyiv!D65)</f>
        <v>14.9</v>
      </c>
      <c r="E65" s="22">
        <f>MIN(VINNYTSIA!E65,POLTAVA!E65,CHERNIHIV!E65,Kyiv!E65)</f>
        <v>2.4</v>
      </c>
      <c r="F65" s="22"/>
      <c r="G65" s="22">
        <f>AVERAGE(VINNYTSIA!G65,POLTAVA!G65,CHERNIHIV!G65,Kyiv!G65)</f>
        <v>58.05</v>
      </c>
      <c r="H65" s="22">
        <f>AVERAGE(VINNYTSIA!H65,POLTAVA!H65,CHERNIHIV!H65,Kyiv!H65)</f>
        <v>21.725000000000001</v>
      </c>
      <c r="I65" s="22">
        <f>AVERAGE(VINNYTSIA!I65,POLTAVA!I65,CHERNIHIV!I65,Kyiv!I65)</f>
        <v>18.799999999999997</v>
      </c>
      <c r="J65" s="22">
        <f>AVERAGE(VINNYTSIA!J65,POLTAVA!J65,CHERNIHIV!J65,Kyiv!J65)</f>
        <v>15.7</v>
      </c>
      <c r="K65" s="22">
        <f>MAX(VINNYTSIA!K65,POLTAVA!K65,CHERNIHIV!K65,Kyiv!K65)</f>
        <v>30</v>
      </c>
      <c r="L65" s="22"/>
      <c r="M65" s="22">
        <f>AVERAGE(VINNYTSIA!M65,POLTAVA!M65,CHERNIHIV!M65,Kyiv!M65)</f>
        <v>12</v>
      </c>
      <c r="N65" s="22">
        <f>AVERAGE(VINNYTSIA!N65,POLTAVA!N65,CHERNIHIV!N65,Kyiv!N65)</f>
        <v>2</v>
      </c>
      <c r="O65" s="22">
        <f>AVERAGE(VINNYTSIA!O65,POLTAVA!O65,CHERNIHIV!O65,Kyiv!O65)</f>
        <v>0</v>
      </c>
      <c r="P65" s="22">
        <f>AVERAGE(VINNYTSIA!P65,POLTAVA!P65,CHERNIHIV!P65,Kyiv!P65)</f>
        <v>0.25</v>
      </c>
    </row>
    <row r="66" spans="1:16">
      <c r="A66" s="8" t="s">
        <v>44</v>
      </c>
      <c r="B66" s="8">
        <v>2015</v>
      </c>
      <c r="C66" s="22">
        <f>AVERAGE(VINNYTSIA!C66,POLTAVA!C66,CHERNIHIV!C66,Kyiv!C66)</f>
        <v>15.55</v>
      </c>
      <c r="D66" s="22">
        <f>MAX(VINNYTSIA!D66,POLTAVA!D66,CHERNIHIV!D66,Kyiv!D66)</f>
        <v>22</v>
      </c>
      <c r="E66" s="22">
        <f>MIN(VINNYTSIA!E66,POLTAVA!E66,CHERNIHIV!E66,Kyiv!E66)</f>
        <v>8.4</v>
      </c>
      <c r="F66" s="22"/>
      <c r="G66" s="22">
        <f>AVERAGE(VINNYTSIA!G66,POLTAVA!G66,CHERNIHIV!G66,Kyiv!G66)</f>
        <v>61.25</v>
      </c>
      <c r="H66" s="22">
        <f>AVERAGE(VINNYTSIA!H66,POLTAVA!H66,CHERNIHIV!H66,Kyiv!H66)</f>
        <v>67.497500000000002</v>
      </c>
      <c r="I66" s="22">
        <f>AVERAGE(VINNYTSIA!I66,POLTAVA!I66,CHERNIHIV!I66,Kyiv!I66)</f>
        <v>18.125</v>
      </c>
      <c r="J66" s="22">
        <f>AVERAGE(VINNYTSIA!J66,POLTAVA!J66,CHERNIHIV!J66,Kyiv!J66)</f>
        <v>12.149999999999999</v>
      </c>
      <c r="K66" s="22">
        <f>MAX(VINNYTSIA!K66,POLTAVA!K66,CHERNIHIV!K66,Kyiv!K66)</f>
        <v>22.6</v>
      </c>
      <c r="L66" s="22"/>
      <c r="M66" s="22">
        <f>AVERAGE(VINNYTSIA!M66,POLTAVA!M66,CHERNIHIV!M66,Kyiv!M66)</f>
        <v>10.5</v>
      </c>
      <c r="N66" s="22">
        <f>AVERAGE(VINNYTSIA!N66,POLTAVA!N66,CHERNIHIV!N66,Kyiv!N66)</f>
        <v>0</v>
      </c>
      <c r="O66" s="22">
        <f>AVERAGE(VINNYTSIA!O66,POLTAVA!O66,CHERNIHIV!O66,Kyiv!O66)</f>
        <v>2.25</v>
      </c>
      <c r="P66" s="22">
        <f>AVERAGE(VINNYTSIA!P66,POLTAVA!P66,CHERNIHIV!P66,Kyiv!P66)</f>
        <v>1.5</v>
      </c>
    </row>
    <row r="67" spans="1:16">
      <c r="A67" s="8" t="s">
        <v>45</v>
      </c>
      <c r="B67" s="8">
        <v>2015</v>
      </c>
      <c r="C67" s="22">
        <f>AVERAGE(VINNYTSIA!C67,POLTAVA!C67,CHERNIHIV!C67,Kyiv!C67)</f>
        <v>19.675000000000001</v>
      </c>
      <c r="D67" s="22">
        <f>MAX(VINNYTSIA!D67,POLTAVA!D67,CHERNIHIV!D67,Kyiv!D67)</f>
        <v>25.7</v>
      </c>
      <c r="E67" s="22">
        <f>MIN(VINNYTSIA!E67,POLTAVA!E67,CHERNIHIV!E67,Kyiv!E67)</f>
        <v>12</v>
      </c>
      <c r="F67" s="22"/>
      <c r="G67" s="22">
        <f>AVERAGE(VINNYTSIA!G67,POLTAVA!G67,CHERNIHIV!G67,Kyiv!G67)</f>
        <v>58.024999999999999</v>
      </c>
      <c r="H67" s="22">
        <f>AVERAGE(VINNYTSIA!H67,POLTAVA!H67,CHERNIHIV!H67,Kyiv!H67)</f>
        <v>54.35</v>
      </c>
      <c r="I67" s="22">
        <f>AVERAGE(VINNYTSIA!I67,POLTAVA!I67,CHERNIHIV!I67,Kyiv!I67)</f>
        <v>19.574999999999999</v>
      </c>
      <c r="J67" s="22">
        <f>AVERAGE(VINNYTSIA!J67,POLTAVA!J67,CHERNIHIV!J67,Kyiv!J67)</f>
        <v>11.924999999999999</v>
      </c>
      <c r="K67" s="22">
        <f>MAX(VINNYTSIA!K67,POLTAVA!K67,CHERNIHIV!K67,Kyiv!K67)</f>
        <v>22.2</v>
      </c>
      <c r="L67" s="22"/>
      <c r="M67" s="22">
        <f>AVERAGE(VINNYTSIA!M67,POLTAVA!M67,CHERNIHIV!M67,Kyiv!M67)</f>
        <v>6.5</v>
      </c>
      <c r="N67" s="22">
        <f>AVERAGE(VINNYTSIA!N67,POLTAVA!N67,CHERNIHIV!N67,Kyiv!N67)</f>
        <v>0</v>
      </c>
      <c r="O67" s="22">
        <f>AVERAGE(VINNYTSIA!O67,POLTAVA!O67,CHERNIHIV!O67,Kyiv!O67)</f>
        <v>1.5</v>
      </c>
      <c r="P67" s="22">
        <f>AVERAGE(VINNYTSIA!P67,POLTAVA!P67,CHERNIHIV!P67,Kyiv!P67)</f>
        <v>0.5</v>
      </c>
    </row>
    <row r="68" spans="1:16">
      <c r="A68" s="8" t="s">
        <v>46</v>
      </c>
      <c r="B68" s="8">
        <v>2015</v>
      </c>
      <c r="C68" s="22">
        <f>AVERAGE(VINNYTSIA!C68,POLTAVA!C68,CHERNIHIV!C68,Kyiv!C68)</f>
        <v>20.875</v>
      </c>
      <c r="D68" s="22">
        <f>MAX(VINNYTSIA!D68,POLTAVA!D68,CHERNIHIV!D68,Kyiv!D68)</f>
        <v>27.8</v>
      </c>
      <c r="E68" s="22">
        <f>MIN(VINNYTSIA!E68,POLTAVA!E68,CHERNIHIV!E68,Kyiv!E68)</f>
        <v>13.8</v>
      </c>
      <c r="F68" s="22"/>
      <c r="G68" s="22">
        <f>AVERAGE(VINNYTSIA!G68,POLTAVA!G68,CHERNIHIV!G68,Kyiv!G68)</f>
        <v>61.924999999999997</v>
      </c>
      <c r="H68" s="22">
        <f>AVERAGE(VINNYTSIA!H68,POLTAVA!H68,CHERNIHIV!H68,Kyiv!H68)</f>
        <v>43.81</v>
      </c>
      <c r="I68" s="22">
        <f>AVERAGE(VINNYTSIA!I68,POLTAVA!I68,CHERNIHIV!I68,Kyiv!I68)</f>
        <v>16.525000000000002</v>
      </c>
      <c r="J68" s="22">
        <f>AVERAGE(VINNYTSIA!J68,POLTAVA!J68,CHERNIHIV!J68,Kyiv!J68)</f>
        <v>12.125</v>
      </c>
      <c r="K68" s="22">
        <f>MAX(VINNYTSIA!K68,POLTAVA!K68,CHERNIHIV!K68,Kyiv!K68)</f>
        <v>25.2</v>
      </c>
      <c r="L68" s="22"/>
      <c r="M68" s="22">
        <f>AVERAGE(VINNYTSIA!M68,POLTAVA!M68,CHERNIHIV!M68,Kyiv!M68)</f>
        <v>11.75</v>
      </c>
      <c r="N68" s="22">
        <f>AVERAGE(VINNYTSIA!N68,POLTAVA!N68,CHERNIHIV!N68,Kyiv!N68)</f>
        <v>0</v>
      </c>
      <c r="O68" s="22">
        <f>AVERAGE(VINNYTSIA!O68,POLTAVA!O68,CHERNIHIV!O68,Kyiv!O68)</f>
        <v>4.75</v>
      </c>
      <c r="P68" s="22">
        <f>AVERAGE(VINNYTSIA!P68,POLTAVA!P68,CHERNIHIV!P68,Kyiv!P68)</f>
        <v>0</v>
      </c>
    </row>
    <row r="69" spans="1:16">
      <c r="A69" s="8" t="s">
        <v>47</v>
      </c>
      <c r="B69" s="8">
        <v>2015</v>
      </c>
      <c r="C69" s="22">
        <f>AVERAGE(VINNYTSIA!C69,POLTAVA!C69,CHERNIHIV!C69,Kyiv!C69)</f>
        <v>21.3</v>
      </c>
      <c r="D69" s="22">
        <f>MAX(VINNYTSIA!D69,POLTAVA!D69,CHERNIHIV!D69,Kyiv!D69)</f>
        <v>29</v>
      </c>
      <c r="E69" s="22">
        <f>MIN(VINNYTSIA!E69,POLTAVA!E69,CHERNIHIV!E69,Kyiv!E69)</f>
        <v>12</v>
      </c>
      <c r="F69" s="22"/>
      <c r="G69" s="22">
        <f>AVERAGE(VINNYTSIA!G69,POLTAVA!G69,CHERNIHIV!G69,Kyiv!G69)</f>
        <v>51.35</v>
      </c>
      <c r="H69" s="22">
        <f>AVERAGE(VINNYTSIA!H69,POLTAVA!H69,CHERNIHIV!H69,Kyiv!H69)</f>
        <v>4.0049999999999999</v>
      </c>
      <c r="I69" s="22">
        <f>AVERAGE(VINNYTSIA!I69,POLTAVA!I69,CHERNIHIV!I69,Kyiv!I69)</f>
        <v>11.65</v>
      </c>
      <c r="J69" s="22">
        <f>AVERAGE(VINNYTSIA!J69,POLTAVA!J69,CHERNIHIV!J69,Kyiv!J69)</f>
        <v>10.025000000000002</v>
      </c>
      <c r="K69" s="22">
        <f>MAX(VINNYTSIA!K69,POLTAVA!K69,CHERNIHIV!K69,Kyiv!K69)</f>
        <v>19.3</v>
      </c>
      <c r="L69" s="22"/>
      <c r="M69" s="22">
        <f>AVERAGE(VINNYTSIA!M69,POLTAVA!M69,CHERNIHIV!M69,Kyiv!M69)</f>
        <v>1.5</v>
      </c>
      <c r="N69" s="22">
        <f>AVERAGE(VINNYTSIA!N69,POLTAVA!N69,CHERNIHIV!N69,Kyiv!N69)</f>
        <v>0</v>
      </c>
      <c r="O69" s="22">
        <f>AVERAGE(VINNYTSIA!O69,POLTAVA!O69,CHERNIHIV!O69,Kyiv!O69)</f>
        <v>0.75</v>
      </c>
      <c r="P69" s="22">
        <f>AVERAGE(VINNYTSIA!P69,POLTAVA!P69,CHERNIHIV!P69,Kyiv!P69)</f>
        <v>0</v>
      </c>
    </row>
    <row r="70" spans="1:16">
      <c r="A70" s="8" t="s">
        <v>48</v>
      </c>
      <c r="B70" s="8">
        <v>2015</v>
      </c>
      <c r="C70" s="22">
        <f>AVERAGE(VINNYTSIA!C70,POLTAVA!C70,CHERNIHIV!C70,Kyiv!C70)</f>
        <v>17.350000000000001</v>
      </c>
      <c r="D70" s="22">
        <f>MAX(VINNYTSIA!D70,POLTAVA!D70,CHERNIHIV!D70,Kyiv!D70)</f>
        <v>25.5</v>
      </c>
      <c r="E70" s="22">
        <f>MIN(VINNYTSIA!E70,POLTAVA!E70,CHERNIHIV!E70,Kyiv!E70)</f>
        <v>10.7</v>
      </c>
      <c r="F70" s="22"/>
      <c r="G70" s="22">
        <f>AVERAGE(VINNYTSIA!G70,POLTAVA!G70,CHERNIHIV!G70,Kyiv!G70)</f>
        <v>65.05</v>
      </c>
      <c r="H70" s="22">
        <f>AVERAGE(VINNYTSIA!H70,POLTAVA!H70,CHERNIHIV!H70,Kyiv!H70)</f>
        <v>24.445</v>
      </c>
      <c r="I70" s="22">
        <f>AVERAGE(VINNYTSIA!I70,POLTAVA!I70,CHERNIHIV!I70,Kyiv!I70)</f>
        <v>10.35</v>
      </c>
      <c r="J70" s="22">
        <f>AVERAGE(VINNYTSIA!J70,POLTAVA!J70,CHERNIHIV!J70,Kyiv!J70)</f>
        <v>11.8</v>
      </c>
      <c r="K70" s="22">
        <f>MAX(VINNYTSIA!K70,POLTAVA!K70,CHERNIHIV!K70,Kyiv!K70)</f>
        <v>22.2</v>
      </c>
      <c r="L70" s="22"/>
      <c r="M70" s="22">
        <f>AVERAGE(VINNYTSIA!M70,POLTAVA!M70,CHERNIHIV!M70,Kyiv!M70)</f>
        <v>7</v>
      </c>
      <c r="N70" s="22">
        <f>AVERAGE(VINNYTSIA!N70,POLTAVA!N70,CHERNIHIV!N70,Kyiv!N70)</f>
        <v>0</v>
      </c>
      <c r="O70" s="22">
        <f>AVERAGE(VINNYTSIA!O70,POLTAVA!O70,CHERNIHIV!O70,Kyiv!O70)</f>
        <v>2.25</v>
      </c>
      <c r="P70" s="22">
        <f>AVERAGE(VINNYTSIA!P70,POLTAVA!P70,CHERNIHIV!P70,Kyiv!P70)</f>
        <v>1</v>
      </c>
    </row>
    <row r="71" spans="1:16">
      <c r="A71" s="8" t="s">
        <v>49</v>
      </c>
      <c r="B71" s="8">
        <v>2015</v>
      </c>
      <c r="C71" s="22">
        <f>AVERAGE(VINNYTSIA!C71,POLTAVA!C71,CHERNIHIV!C71,Kyiv!C71)</f>
        <v>6.3250000000000002</v>
      </c>
      <c r="D71" s="22">
        <f>MAX(VINNYTSIA!D71,POLTAVA!D71,CHERNIHIV!D71,Kyiv!D71)</f>
        <v>12.3</v>
      </c>
      <c r="E71" s="22">
        <f>MIN(VINNYTSIA!E71,POLTAVA!E71,CHERNIHIV!E71,Kyiv!E71)</f>
        <v>-0.1</v>
      </c>
      <c r="F71" s="22"/>
      <c r="G71" s="22">
        <f>AVERAGE(VINNYTSIA!G71,POLTAVA!G71,CHERNIHIV!G71,Kyiv!G71)</f>
        <v>67.275000000000006</v>
      </c>
      <c r="H71" s="22">
        <f>AVERAGE(VINNYTSIA!H71,POLTAVA!H71,CHERNIHIV!H71,Kyiv!H71)</f>
        <v>26.607500000000002</v>
      </c>
      <c r="I71" s="22">
        <f>AVERAGE(VINNYTSIA!I71,POLTAVA!I71,CHERNIHIV!I71,Kyiv!I71)</f>
        <v>10.150000000000002</v>
      </c>
      <c r="J71" s="22">
        <f>AVERAGE(VINNYTSIA!J71,POLTAVA!J71,CHERNIHIV!J71,Kyiv!J71)</f>
        <v>10.875</v>
      </c>
      <c r="K71" s="22">
        <f>MAX(VINNYTSIA!K71,POLTAVA!K71,CHERNIHIV!K71,Kyiv!K71)</f>
        <v>20.3</v>
      </c>
      <c r="L71" s="22"/>
      <c r="M71" s="22">
        <f>AVERAGE(VINNYTSIA!M71,POLTAVA!M71,CHERNIHIV!M71,Kyiv!M71)</f>
        <v>6.5</v>
      </c>
      <c r="N71" s="22">
        <f>AVERAGE(VINNYTSIA!N71,POLTAVA!N71,CHERNIHIV!N71,Kyiv!N71)</f>
        <v>0</v>
      </c>
      <c r="O71" s="22">
        <f>AVERAGE(VINNYTSIA!O71,POLTAVA!O71,CHERNIHIV!O71,Kyiv!O71)</f>
        <v>0</v>
      </c>
      <c r="P71" s="22">
        <f>AVERAGE(VINNYTSIA!P71,POLTAVA!P71,CHERNIHIV!P71,Kyiv!P71)</f>
        <v>2.5</v>
      </c>
    </row>
    <row r="72" spans="1:16">
      <c r="A72" s="8" t="s">
        <v>50</v>
      </c>
      <c r="B72" s="8">
        <v>2015</v>
      </c>
      <c r="C72" s="22">
        <f>AVERAGE(VINNYTSIA!C72,POLTAVA!C72,CHERNIHIV!C72,Kyiv!C72)</f>
        <v>4.0500000000000007</v>
      </c>
      <c r="D72" s="22">
        <f>MAX(VINNYTSIA!D72,POLTAVA!D72,CHERNIHIV!D72,Kyiv!D72)</f>
        <v>7.3</v>
      </c>
      <c r="E72" s="22">
        <f>MIN(VINNYTSIA!E72,POLTAVA!E72,CHERNIHIV!E72,Kyiv!E72)</f>
        <v>0.7</v>
      </c>
      <c r="F72" s="22"/>
      <c r="G72" s="22">
        <f>AVERAGE(VINNYTSIA!G72,POLTAVA!G72,CHERNIHIV!G72,Kyiv!G72)</f>
        <v>85.649999999999991</v>
      </c>
      <c r="H72" s="22">
        <f>AVERAGE(VINNYTSIA!H72,POLTAVA!H72,CHERNIHIV!H72,Kyiv!H72)</f>
        <v>60.522500000000008</v>
      </c>
      <c r="I72" s="22">
        <f>AVERAGE(VINNYTSIA!I72,POLTAVA!I72,CHERNIHIV!I72,Kyiv!I72)</f>
        <v>7.0750000000000002</v>
      </c>
      <c r="J72" s="22">
        <f>AVERAGE(VINNYTSIA!J72,POLTAVA!J72,CHERNIHIV!J72,Kyiv!J72)</f>
        <v>13.100000000000001</v>
      </c>
      <c r="K72" s="22">
        <f>MAX(VINNYTSIA!K72,POLTAVA!K72,CHERNIHIV!K72,Kyiv!K72)</f>
        <v>23.4</v>
      </c>
      <c r="L72" s="22"/>
      <c r="M72" s="22">
        <f>AVERAGE(VINNYTSIA!M72,POLTAVA!M72,CHERNIHIV!M72,Kyiv!M72)</f>
        <v>16.5</v>
      </c>
      <c r="N72" s="22">
        <f>AVERAGE(VINNYTSIA!N72,POLTAVA!N72,CHERNIHIV!N72,Kyiv!N72)</f>
        <v>1.5</v>
      </c>
      <c r="O72" s="22">
        <f>AVERAGE(VINNYTSIA!O72,POLTAVA!O72,CHERNIHIV!O72,Kyiv!O72)</f>
        <v>0</v>
      </c>
      <c r="P72" s="22">
        <f>AVERAGE(VINNYTSIA!P72,POLTAVA!P72,CHERNIHIV!P72,Kyiv!P72)</f>
        <v>5.25</v>
      </c>
    </row>
    <row r="73" spans="1:16">
      <c r="A73" s="8" t="s">
        <v>51</v>
      </c>
      <c r="B73" s="8">
        <v>2015</v>
      </c>
      <c r="C73" s="22">
        <f>AVERAGE(VINNYTSIA!C73,POLTAVA!C73,CHERNIHIV!C73,Kyiv!C73)</f>
        <v>1.5249999999999999</v>
      </c>
      <c r="D73" s="22">
        <f>MAX(VINNYTSIA!D73,POLTAVA!D73,CHERNIHIV!D73,Kyiv!D73)</f>
        <v>4.5999999999999996</v>
      </c>
      <c r="E73" s="22">
        <f>MIN(VINNYTSIA!E73,POLTAVA!E73,CHERNIHIV!E73,Kyiv!E73)</f>
        <v>-1.6</v>
      </c>
      <c r="F73" s="22"/>
      <c r="G73" s="22">
        <f>AVERAGE(VINNYTSIA!G73,POLTAVA!G73,CHERNIHIV!G73,Kyiv!G73)</f>
        <v>86.7</v>
      </c>
      <c r="H73" s="22">
        <f>AVERAGE(VINNYTSIA!H73,POLTAVA!H73,CHERNIHIV!H73,Kyiv!H73)</f>
        <v>31.375</v>
      </c>
      <c r="I73" s="22">
        <f>AVERAGE(VINNYTSIA!I73,POLTAVA!I73,CHERNIHIV!I73,Kyiv!I73)</f>
        <v>7.0499999999999989</v>
      </c>
      <c r="J73" s="22">
        <f>AVERAGE(VINNYTSIA!J73,POLTAVA!J73,CHERNIHIV!J73,Kyiv!J73)</f>
        <v>15.166666666666666</v>
      </c>
      <c r="K73" s="22">
        <f>MAX(VINNYTSIA!K73,POLTAVA!K73,CHERNIHIV!K73,Kyiv!K73)</f>
        <v>25.6</v>
      </c>
      <c r="L73" s="22"/>
      <c r="M73" s="22">
        <f>AVERAGE(VINNYTSIA!M73,POLTAVA!M73,CHERNIHIV!M73,Kyiv!M73)</f>
        <v>12.75</v>
      </c>
      <c r="N73" s="22">
        <f>AVERAGE(VINNYTSIA!N73,POLTAVA!N73,CHERNIHIV!N73,Kyiv!N73)</f>
        <v>5.5</v>
      </c>
      <c r="O73" s="22">
        <f>AVERAGE(VINNYTSIA!O73,POLTAVA!O73,CHERNIHIV!O73,Kyiv!O73)</f>
        <v>0</v>
      </c>
      <c r="P73" s="22">
        <f>AVERAGE(VINNYTSIA!P73,POLTAVA!P73,CHERNIHIV!P73,Kyiv!P73)</f>
        <v>4.75</v>
      </c>
    </row>
    <row r="74" spans="1:16">
      <c r="A74" s="8" t="s">
        <v>40</v>
      </c>
      <c r="B74" s="8">
        <v>2016</v>
      </c>
      <c r="C74" s="22">
        <f>AVERAGE(VINNYTSIA!C74,POLTAVA!C74,CHERNIHIV!C74,Kyiv!C74)</f>
        <v>-6.3999999999999995</v>
      </c>
      <c r="D74" s="22">
        <f>MAX(VINNYTSIA!D74,POLTAVA!D74,CHERNIHIV!D74,Kyiv!D74)</f>
        <v>-2.8</v>
      </c>
      <c r="E74" s="22">
        <f>MIN(VINNYTSIA!E74,POLTAVA!E74,CHERNIHIV!E74,Kyiv!E74)</f>
        <v>-10.6</v>
      </c>
      <c r="F74" s="22"/>
      <c r="G74" s="22">
        <f>AVERAGE(VINNYTSIA!G74,POLTAVA!G74,CHERNIHIV!G74,Kyiv!G74)</f>
        <v>85.75</v>
      </c>
      <c r="H74" s="22">
        <f>AVERAGE(VINNYTSIA!H74,POLTAVA!H74,CHERNIHIV!H74,Kyiv!H74)</f>
        <v>57.535000000000004</v>
      </c>
      <c r="I74" s="22">
        <f>AVERAGE(VINNYTSIA!I74,POLTAVA!I74,CHERNIHIV!I74,Kyiv!I74)</f>
        <v>6.875</v>
      </c>
      <c r="J74" s="22">
        <f>AVERAGE(VINNYTSIA!J74,POLTAVA!J74,CHERNIHIV!J74,Kyiv!J74)</f>
        <v>13.524999999999999</v>
      </c>
      <c r="K74" s="22">
        <f>MAX(VINNYTSIA!K74,POLTAVA!K74,CHERNIHIV!K74,Kyiv!K74)</f>
        <v>24.8</v>
      </c>
      <c r="L74" s="22"/>
      <c r="M74" s="22">
        <f>AVERAGE(VINNYTSIA!M74,POLTAVA!M74,CHERNIHIV!M74,Kyiv!M74)</f>
        <v>5.5</v>
      </c>
      <c r="N74" s="22">
        <f>AVERAGE(VINNYTSIA!N74,POLTAVA!N74,CHERNIHIV!N74,Kyiv!N74)</f>
        <v>19.75</v>
      </c>
      <c r="O74" s="22">
        <f>AVERAGE(VINNYTSIA!O74,POLTAVA!O74,CHERNIHIV!O74,Kyiv!O74)</f>
        <v>0</v>
      </c>
      <c r="P74" s="22">
        <f>AVERAGE(VINNYTSIA!P74,POLTAVA!P74,CHERNIHIV!P74,Kyiv!P74)</f>
        <v>3.25</v>
      </c>
    </row>
    <row r="75" spans="1:16">
      <c r="A75" s="8" t="s">
        <v>41</v>
      </c>
      <c r="B75" s="8">
        <v>2016</v>
      </c>
      <c r="C75" s="22">
        <f>AVERAGE(VINNYTSIA!C75,POLTAVA!C75,CHERNIHIV!C75,Kyiv!C75)</f>
        <v>1.5249999999999999</v>
      </c>
      <c r="D75" s="22">
        <f>MAX(VINNYTSIA!D75,POLTAVA!D75,CHERNIHIV!D75,Kyiv!D75)</f>
        <v>5.0999999999999996</v>
      </c>
      <c r="E75" s="22">
        <f>MIN(VINNYTSIA!E75,POLTAVA!E75,CHERNIHIV!E75,Kyiv!E75)</f>
        <v>-1.6</v>
      </c>
      <c r="F75" s="22"/>
      <c r="G75" s="22">
        <f>AVERAGE(VINNYTSIA!G75,POLTAVA!G75,CHERNIHIV!G75,Kyiv!G75)</f>
        <v>84.049999999999983</v>
      </c>
      <c r="H75" s="22">
        <f>AVERAGE(VINNYTSIA!H75,POLTAVA!H75,CHERNIHIV!H75,Kyiv!H75)</f>
        <v>52.195000000000007</v>
      </c>
      <c r="I75" s="22">
        <f>AVERAGE(VINNYTSIA!I75,POLTAVA!I75,CHERNIHIV!I75,Kyiv!I75)</f>
        <v>8.1999999999999993</v>
      </c>
      <c r="J75" s="22">
        <f>AVERAGE(VINNYTSIA!J75,POLTAVA!J75,CHERNIHIV!J75,Kyiv!J75)</f>
        <v>14.174999999999999</v>
      </c>
      <c r="K75" s="22">
        <f>MAX(VINNYTSIA!K75,POLTAVA!K75,CHERNIHIV!K75,Kyiv!K75)</f>
        <v>23.5</v>
      </c>
      <c r="L75" s="22"/>
      <c r="M75" s="22">
        <f>AVERAGE(VINNYTSIA!M75,POLTAVA!M75,CHERNIHIV!M75,Kyiv!M75)</f>
        <v>12.75</v>
      </c>
      <c r="N75" s="22">
        <f>AVERAGE(VINNYTSIA!N75,POLTAVA!N75,CHERNIHIV!N75,Kyiv!N75)</f>
        <v>5.75</v>
      </c>
      <c r="O75" s="22">
        <f>AVERAGE(VINNYTSIA!O75,POLTAVA!O75,CHERNIHIV!O75,Kyiv!O75)</f>
        <v>0</v>
      </c>
      <c r="P75" s="22">
        <f>AVERAGE(VINNYTSIA!P75,POLTAVA!P75,CHERNIHIV!P75,Kyiv!P75)</f>
        <v>3</v>
      </c>
    </row>
    <row r="76" spans="1:16">
      <c r="A76" s="8" t="s">
        <v>42</v>
      </c>
      <c r="B76" s="8">
        <v>2016</v>
      </c>
      <c r="C76" s="22">
        <f>AVERAGE(VINNYTSIA!C76,POLTAVA!C76,CHERNIHIV!C76,Kyiv!C76)</f>
        <v>3.6500000000000004</v>
      </c>
      <c r="D76" s="22">
        <f>MAX(VINNYTSIA!D76,POLTAVA!D76,CHERNIHIV!D76,Kyiv!D76)</f>
        <v>7.7</v>
      </c>
      <c r="E76" s="22">
        <f>MIN(VINNYTSIA!E76,POLTAVA!E76,CHERNIHIV!E76,Kyiv!E76)</f>
        <v>-0.2</v>
      </c>
      <c r="F76" s="22"/>
      <c r="G76" s="22">
        <f>AVERAGE(VINNYTSIA!G76,POLTAVA!G76,CHERNIHIV!G76,Kyiv!G76)</f>
        <v>77.599999999999994</v>
      </c>
      <c r="H76" s="22">
        <f>AVERAGE(VINNYTSIA!H76,POLTAVA!H76,CHERNIHIV!H76,Kyiv!H76)</f>
        <v>37.71</v>
      </c>
      <c r="I76" s="22">
        <f>AVERAGE(VINNYTSIA!I76,POLTAVA!I76,CHERNIHIV!I76,Kyiv!I76)</f>
        <v>9.0500000000000007</v>
      </c>
      <c r="J76" s="22">
        <f>AVERAGE(VINNYTSIA!J76,POLTAVA!J76,CHERNIHIV!J76,Kyiv!J76)</f>
        <v>13.324999999999999</v>
      </c>
      <c r="K76" s="22">
        <f>MAX(VINNYTSIA!K76,POLTAVA!K76,CHERNIHIV!K76,Kyiv!K76)</f>
        <v>23.7</v>
      </c>
      <c r="L76" s="22"/>
      <c r="M76" s="22">
        <f>AVERAGE(VINNYTSIA!M76,POLTAVA!M76,CHERNIHIV!M76,Kyiv!M76)</f>
        <v>12.5</v>
      </c>
      <c r="N76" s="22">
        <f>AVERAGE(VINNYTSIA!N76,POLTAVA!N76,CHERNIHIV!N76,Kyiv!N76)</f>
        <v>5</v>
      </c>
      <c r="O76" s="22">
        <f>AVERAGE(VINNYTSIA!O76,POLTAVA!O76,CHERNIHIV!O76,Kyiv!O76)</f>
        <v>0</v>
      </c>
      <c r="P76" s="22">
        <f>AVERAGE(VINNYTSIA!P76,POLTAVA!P76,CHERNIHIV!P76,Kyiv!P76)</f>
        <v>2</v>
      </c>
    </row>
    <row r="77" spans="1:16">
      <c r="A77" s="8" t="s">
        <v>43</v>
      </c>
      <c r="B77" s="8">
        <v>2016</v>
      </c>
      <c r="C77" s="22">
        <f>AVERAGE(VINNYTSIA!C77,POLTAVA!C77,CHERNIHIV!C77,Kyiv!C77)</f>
        <v>12.05</v>
      </c>
      <c r="D77" s="22">
        <f>MAX(VINNYTSIA!D77,POLTAVA!D77,CHERNIHIV!D77,Kyiv!D77)</f>
        <v>18.3</v>
      </c>
      <c r="E77" s="22">
        <f>MIN(VINNYTSIA!E77,POLTAVA!E77,CHERNIHIV!E77,Kyiv!E77)</f>
        <v>5.5</v>
      </c>
      <c r="F77" s="22"/>
      <c r="G77" s="22">
        <f>AVERAGE(VINNYTSIA!G77,POLTAVA!G77,CHERNIHIV!G77,Kyiv!G77)</f>
        <v>63.774999999999999</v>
      </c>
      <c r="H77" s="22">
        <f>AVERAGE(VINNYTSIA!H77,POLTAVA!H77,CHERNIHIV!H77,Kyiv!H77)</f>
        <v>49.024999999999991</v>
      </c>
      <c r="I77" s="22">
        <f>AVERAGE(VINNYTSIA!I77,POLTAVA!I77,CHERNIHIV!I77,Kyiv!I77)</f>
        <v>10.350000000000001</v>
      </c>
      <c r="J77" s="22">
        <f>AVERAGE(VINNYTSIA!J77,POLTAVA!J77,CHERNIHIV!J77,Kyiv!J77)</f>
        <v>12.65</v>
      </c>
      <c r="K77" s="22">
        <f>MAX(VINNYTSIA!K77,POLTAVA!K77,CHERNIHIV!K77,Kyiv!K77)</f>
        <v>23.6</v>
      </c>
      <c r="L77" s="22"/>
      <c r="M77" s="22">
        <f>AVERAGE(VINNYTSIA!M77,POLTAVA!M77,CHERNIHIV!M77,Kyiv!M77)</f>
        <v>12.5</v>
      </c>
      <c r="N77" s="22">
        <f>AVERAGE(VINNYTSIA!N77,POLTAVA!N77,CHERNIHIV!N77,Kyiv!N77)</f>
        <v>0</v>
      </c>
      <c r="O77" s="22">
        <f>AVERAGE(VINNYTSIA!O77,POLTAVA!O77,CHERNIHIV!O77,Kyiv!O77)</f>
        <v>1.25</v>
      </c>
      <c r="P77" s="22">
        <f>AVERAGE(VINNYTSIA!P77,POLTAVA!P77,CHERNIHIV!P77,Kyiv!P77)</f>
        <v>0.5</v>
      </c>
    </row>
    <row r="78" spans="1:16">
      <c r="A78" s="8" t="s">
        <v>44</v>
      </c>
      <c r="B78" s="8">
        <v>2016</v>
      </c>
      <c r="C78" s="22">
        <f>AVERAGE(VINNYTSIA!C78,POLTAVA!C78,CHERNIHIV!C78,Kyiv!C78)</f>
        <v>15.150000000000002</v>
      </c>
      <c r="D78" s="22">
        <f>MAX(VINNYTSIA!D78,POLTAVA!D78,CHERNIHIV!D78,Kyiv!D78)</f>
        <v>21.2</v>
      </c>
      <c r="E78" s="22">
        <f>MIN(VINNYTSIA!E78,POLTAVA!E78,CHERNIHIV!E78,Kyiv!E78)</f>
        <v>9.1999999999999993</v>
      </c>
      <c r="F78" s="22"/>
      <c r="G78" s="22">
        <f>AVERAGE(VINNYTSIA!G78,POLTAVA!G78,CHERNIHIV!G78,Kyiv!G78)</f>
        <v>69.275000000000006</v>
      </c>
      <c r="H78" s="22">
        <f>AVERAGE(VINNYTSIA!H78,POLTAVA!H78,CHERNIHIV!H78,Kyiv!H78)</f>
        <v>116.2</v>
      </c>
      <c r="I78" s="22">
        <f>AVERAGE(VINNYTSIA!I78,POLTAVA!I78,CHERNIHIV!I78,Kyiv!I78)</f>
        <v>10.050000000000001</v>
      </c>
      <c r="J78" s="22">
        <f>AVERAGE(VINNYTSIA!J78,POLTAVA!J78,CHERNIHIV!J78,Kyiv!J78)</f>
        <v>10.574999999999999</v>
      </c>
      <c r="K78" s="22">
        <f>MAX(VINNYTSIA!K78,POLTAVA!K78,CHERNIHIV!K78,Kyiv!K78)</f>
        <v>23.8</v>
      </c>
      <c r="L78" s="22"/>
      <c r="M78" s="22">
        <f>AVERAGE(VINNYTSIA!M78,POLTAVA!M78,CHERNIHIV!M78,Kyiv!M78)</f>
        <v>15.5</v>
      </c>
      <c r="N78" s="22">
        <f>AVERAGE(VINNYTSIA!N78,POLTAVA!N78,CHERNIHIV!N78,Kyiv!N78)</f>
        <v>0</v>
      </c>
      <c r="O78" s="22">
        <f>AVERAGE(VINNYTSIA!O78,POLTAVA!O78,CHERNIHIV!O78,Kyiv!O78)</f>
        <v>7.75</v>
      </c>
      <c r="P78" s="22">
        <f>AVERAGE(VINNYTSIA!P78,POLTAVA!P78,CHERNIHIV!P78,Kyiv!P78)</f>
        <v>1.5</v>
      </c>
    </row>
    <row r="79" spans="1:16">
      <c r="A79" s="8" t="s">
        <v>45</v>
      </c>
      <c r="B79" s="8">
        <v>2016</v>
      </c>
      <c r="C79" s="22">
        <f>AVERAGE(VINNYTSIA!C79,POLTAVA!C79,CHERNIHIV!C79,Kyiv!C79)</f>
        <v>20.025000000000002</v>
      </c>
      <c r="D79" s="22">
        <f>MAX(VINNYTSIA!D79,POLTAVA!D79,CHERNIHIV!D79,Kyiv!D79)</f>
        <v>25.4</v>
      </c>
      <c r="E79" s="22">
        <f>MIN(VINNYTSIA!E79,POLTAVA!E79,CHERNIHIV!E79,Kyiv!E79)</f>
        <v>13.4</v>
      </c>
      <c r="F79" s="22"/>
      <c r="G79" s="22">
        <f>AVERAGE(VINNYTSIA!G79,POLTAVA!G79,CHERNIHIV!G79,Kyiv!G79)</f>
        <v>66.577500000000001</v>
      </c>
      <c r="H79" s="22">
        <f>AVERAGE(VINNYTSIA!H79,POLTAVA!H79,CHERNIHIV!H79,Kyiv!H79)</f>
        <v>35.377499999999998</v>
      </c>
      <c r="I79" s="22">
        <f>AVERAGE(VINNYTSIA!I79,POLTAVA!I79,CHERNIHIV!I79,Kyiv!I79)</f>
        <v>10.725</v>
      </c>
      <c r="J79" s="22">
        <f>AVERAGE(VINNYTSIA!J79,POLTAVA!J79,CHERNIHIV!J79,Kyiv!J79)</f>
        <v>10.350000000000001</v>
      </c>
      <c r="K79" s="22">
        <f>MAX(VINNYTSIA!K79,POLTAVA!K79,CHERNIHIV!K79,Kyiv!K79)</f>
        <v>22.3</v>
      </c>
      <c r="L79" s="22"/>
      <c r="M79" s="22">
        <f>AVERAGE(VINNYTSIA!M79,POLTAVA!M79,CHERNIHIV!M79,Kyiv!M79)</f>
        <v>9.25</v>
      </c>
      <c r="N79" s="22">
        <f>AVERAGE(VINNYTSIA!N79,POLTAVA!N79,CHERNIHIV!N79,Kyiv!N79)</f>
        <v>0</v>
      </c>
      <c r="O79" s="22">
        <f>AVERAGE(VINNYTSIA!O79,POLTAVA!O79,CHERNIHIV!O79,Kyiv!O79)</f>
        <v>5.25</v>
      </c>
      <c r="P79" s="22">
        <f>AVERAGE(VINNYTSIA!P79,POLTAVA!P79,CHERNIHIV!P79,Kyiv!P79)</f>
        <v>0.75</v>
      </c>
    </row>
    <row r="80" spans="1:16">
      <c r="A80" s="8" t="s">
        <v>46</v>
      </c>
      <c r="B80" s="8">
        <v>2016</v>
      </c>
      <c r="C80" s="22">
        <f>AVERAGE(VINNYTSIA!C80,POLTAVA!C80,CHERNIHIV!C80,Kyiv!C80)</f>
        <v>21.825000000000003</v>
      </c>
      <c r="D80" s="22">
        <f>MAX(VINNYTSIA!D80,POLTAVA!D80,CHERNIHIV!D80,Kyiv!D80)</f>
        <v>28.7</v>
      </c>
      <c r="E80" s="22">
        <f>MIN(VINNYTSIA!E80,POLTAVA!E80,CHERNIHIV!E80,Kyiv!E80)</f>
        <v>15</v>
      </c>
      <c r="F80" s="22"/>
      <c r="G80" s="22">
        <f>AVERAGE(VINNYTSIA!G80,POLTAVA!G80,CHERNIHIV!G80,Kyiv!G80)</f>
        <v>63.5</v>
      </c>
      <c r="H80" s="22">
        <f>AVERAGE(VINNYTSIA!H80,POLTAVA!H80,CHERNIHIV!H80,Kyiv!H80)</f>
        <v>44.77</v>
      </c>
      <c r="I80" s="22">
        <f>AVERAGE(VINNYTSIA!I80,POLTAVA!I80,CHERNIHIV!I80,Kyiv!I80)</f>
        <v>10.55</v>
      </c>
      <c r="J80" s="22">
        <f>AVERAGE(VINNYTSIA!J80,POLTAVA!J80,CHERNIHIV!J80,Kyiv!J80)</f>
        <v>11.7</v>
      </c>
      <c r="K80" s="22">
        <f>MAX(VINNYTSIA!K80,POLTAVA!K80,CHERNIHIV!K80,Kyiv!K80)</f>
        <v>23</v>
      </c>
      <c r="L80" s="22"/>
      <c r="M80" s="22">
        <f>AVERAGE(VINNYTSIA!M80,POLTAVA!M80,CHERNIHIV!M80,Kyiv!M80)</f>
        <v>8.75</v>
      </c>
      <c r="N80" s="22">
        <f>AVERAGE(VINNYTSIA!N80,POLTAVA!N80,CHERNIHIV!N80,Kyiv!N80)</f>
        <v>0</v>
      </c>
      <c r="O80" s="22">
        <f>AVERAGE(VINNYTSIA!O80,POLTAVA!O80,CHERNIHIV!O80,Kyiv!O80)</f>
        <v>2.75</v>
      </c>
      <c r="P80" s="22">
        <f>AVERAGE(VINNYTSIA!P80,POLTAVA!P80,CHERNIHIV!P80,Kyiv!P80)</f>
        <v>0</v>
      </c>
    </row>
    <row r="81" spans="1:16">
      <c r="A81" s="8" t="s">
        <v>47</v>
      </c>
      <c r="B81" s="8">
        <v>2016</v>
      </c>
      <c r="C81" s="22">
        <f>AVERAGE(VINNYTSIA!C81,POLTAVA!C81,CHERNIHIV!C81,Kyiv!C81)</f>
        <v>20.5</v>
      </c>
      <c r="D81" s="22">
        <f>MAX(VINNYTSIA!D81,POLTAVA!D81,CHERNIHIV!D81,Kyiv!D81)</f>
        <v>27.4</v>
      </c>
      <c r="E81" s="22">
        <f>MIN(VINNYTSIA!E81,POLTAVA!E81,CHERNIHIV!E81,Kyiv!E81)</f>
        <v>13.1</v>
      </c>
      <c r="F81" s="22"/>
      <c r="G81" s="22">
        <f>AVERAGE(VINNYTSIA!G81,POLTAVA!G81,CHERNIHIV!G81,Kyiv!G81)</f>
        <v>65</v>
      </c>
      <c r="H81" s="22">
        <f>AVERAGE(VINNYTSIA!H81,POLTAVA!H81,CHERNIHIV!H81,Kyiv!H81)</f>
        <v>52.010000000000005</v>
      </c>
      <c r="I81" s="22">
        <f>AVERAGE(VINNYTSIA!I81,POLTAVA!I81,CHERNIHIV!I81,Kyiv!I81)</f>
        <v>10.55</v>
      </c>
      <c r="J81" s="22">
        <f>AVERAGE(VINNYTSIA!J81,POLTAVA!J81,CHERNIHIV!J81,Kyiv!J81)</f>
        <v>10.525</v>
      </c>
      <c r="K81" s="22">
        <f>MAX(VINNYTSIA!K81,POLTAVA!K81,CHERNIHIV!K81,Kyiv!K81)</f>
        <v>19.8</v>
      </c>
      <c r="L81" s="22"/>
      <c r="M81" s="22">
        <f>AVERAGE(VINNYTSIA!M81,POLTAVA!M81,CHERNIHIV!M81,Kyiv!M81)</f>
        <v>9.75</v>
      </c>
      <c r="N81" s="22">
        <f>AVERAGE(VINNYTSIA!N81,POLTAVA!N81,CHERNIHIV!N81,Kyiv!N81)</f>
        <v>0</v>
      </c>
      <c r="O81" s="22">
        <f>AVERAGE(VINNYTSIA!O81,POLTAVA!O81,CHERNIHIV!O81,Kyiv!O81)</f>
        <v>4.5</v>
      </c>
      <c r="P81" s="22">
        <f>AVERAGE(VINNYTSIA!P81,POLTAVA!P81,CHERNIHIV!P81,Kyiv!P81)</f>
        <v>1.5</v>
      </c>
    </row>
    <row r="82" spans="1:16">
      <c r="A82" s="8" t="s">
        <v>48</v>
      </c>
      <c r="B82" s="8">
        <v>2016</v>
      </c>
      <c r="C82" s="22">
        <f>AVERAGE(VINNYTSIA!C82,POLTAVA!C82,CHERNIHIV!C82,Kyiv!C82)</f>
        <v>15.025</v>
      </c>
      <c r="D82" s="22">
        <f>MAX(VINNYTSIA!D82,POLTAVA!D82,CHERNIHIV!D82,Kyiv!D82)</f>
        <v>22.4</v>
      </c>
      <c r="E82" s="22">
        <f>MIN(VINNYTSIA!E82,POLTAVA!E82,CHERNIHIV!E82,Kyiv!E82)</f>
        <v>7.6</v>
      </c>
      <c r="F82" s="22"/>
      <c r="G82" s="22">
        <f>AVERAGE(VINNYTSIA!G82,POLTAVA!G82,CHERNIHIV!G82,Kyiv!G82)</f>
        <v>63.6</v>
      </c>
      <c r="H82" s="22">
        <f>AVERAGE(VINNYTSIA!H82,POLTAVA!H82,CHERNIHIV!H82,Kyiv!H82)</f>
        <v>4.8900000000000006</v>
      </c>
      <c r="I82" s="22">
        <f>AVERAGE(VINNYTSIA!I82,POLTAVA!I82,CHERNIHIV!I82,Kyiv!I82)</f>
        <v>10.999999999999998</v>
      </c>
      <c r="J82" s="22">
        <f>AVERAGE(VINNYTSIA!J82,POLTAVA!J82,CHERNIHIV!J82,Kyiv!J82)</f>
        <v>9.4249999999999989</v>
      </c>
      <c r="K82" s="22">
        <f>MAX(VINNYTSIA!K82,POLTAVA!K82,CHERNIHIV!K82,Kyiv!K82)</f>
        <v>20.2</v>
      </c>
      <c r="L82" s="22"/>
      <c r="M82" s="22">
        <f>AVERAGE(VINNYTSIA!M82,POLTAVA!M82,CHERNIHIV!M82,Kyiv!M82)</f>
        <v>5</v>
      </c>
      <c r="N82" s="22">
        <f>AVERAGE(VINNYTSIA!N82,POLTAVA!N82,CHERNIHIV!N82,Kyiv!N82)</f>
        <v>0</v>
      </c>
      <c r="O82" s="22">
        <f>AVERAGE(VINNYTSIA!O82,POLTAVA!O82,CHERNIHIV!O82,Kyiv!O82)</f>
        <v>0</v>
      </c>
      <c r="P82" s="22">
        <f>AVERAGE(VINNYTSIA!P82,POLTAVA!P82,CHERNIHIV!P82,Kyiv!P82)</f>
        <v>0.75</v>
      </c>
    </row>
    <row r="83" spans="1:16">
      <c r="A83" s="8" t="s">
        <v>49</v>
      </c>
      <c r="B83" s="8">
        <v>2016</v>
      </c>
      <c r="C83" s="22">
        <f>AVERAGE(VINNYTSIA!C83,POLTAVA!C83,CHERNIHIV!C83,Kyiv!C83)</f>
        <v>6.1000000000000005</v>
      </c>
      <c r="D83" s="22">
        <f>MAX(VINNYTSIA!D83,POLTAVA!D83,CHERNIHIV!D83,Kyiv!D83)</f>
        <v>10.4</v>
      </c>
      <c r="E83" s="22">
        <f>MIN(VINNYTSIA!E83,POLTAVA!E83,CHERNIHIV!E83,Kyiv!E83)</f>
        <v>2.2000000000000002</v>
      </c>
      <c r="F83" s="22"/>
      <c r="G83" s="22">
        <f>AVERAGE(VINNYTSIA!G83,POLTAVA!G83,CHERNIHIV!G83,Kyiv!G83)</f>
        <v>77.949999999999989</v>
      </c>
      <c r="H83" s="22">
        <f>AVERAGE(VINNYTSIA!H83,POLTAVA!H83,CHERNIHIV!H83,Kyiv!H83)</f>
        <v>87.44</v>
      </c>
      <c r="I83" s="22">
        <f>AVERAGE(VINNYTSIA!I83,POLTAVA!I83,CHERNIHIV!I83,Kyiv!I83)</f>
        <v>8.9</v>
      </c>
      <c r="J83" s="22">
        <f>AVERAGE(VINNYTSIA!J83,POLTAVA!J83,CHERNIHIV!J83,Kyiv!J83)</f>
        <v>12.6</v>
      </c>
      <c r="K83" s="22">
        <f>MAX(VINNYTSIA!K83,POLTAVA!K83,CHERNIHIV!K83,Kyiv!K83)</f>
        <v>23.8</v>
      </c>
      <c r="L83" s="22"/>
      <c r="M83" s="22">
        <f>AVERAGE(VINNYTSIA!M83,POLTAVA!M83,CHERNIHIV!M83,Kyiv!M83)</f>
        <v>11.75</v>
      </c>
      <c r="N83" s="22">
        <f>AVERAGE(VINNYTSIA!N83,POLTAVA!N83,CHERNIHIV!N83,Kyiv!N83)</f>
        <v>1.25</v>
      </c>
      <c r="O83" s="22">
        <f>AVERAGE(VINNYTSIA!O83,POLTAVA!O83,CHERNIHIV!O83,Kyiv!O83)</f>
        <v>0.5</v>
      </c>
      <c r="P83" s="22">
        <f>AVERAGE(VINNYTSIA!P83,POLTAVA!P83,CHERNIHIV!P83,Kyiv!P83)</f>
        <v>4.25</v>
      </c>
    </row>
    <row r="84" spans="1:16">
      <c r="A84" s="8" t="s">
        <v>50</v>
      </c>
      <c r="B84" s="8">
        <v>2016</v>
      </c>
      <c r="C84" s="22">
        <f>AVERAGE(VINNYTSIA!C84,POLTAVA!C84,CHERNIHIV!C84,Kyiv!C84)</f>
        <v>0.875</v>
      </c>
      <c r="D84" s="22">
        <f>MAX(VINNYTSIA!D84,POLTAVA!D84,CHERNIHIV!D84,Kyiv!D84)</f>
        <v>3.5</v>
      </c>
      <c r="E84" s="22">
        <f>MIN(VINNYTSIA!E84,POLTAVA!E84,CHERNIHIV!E84,Kyiv!E84)</f>
        <v>-2.2000000000000002</v>
      </c>
      <c r="F84" s="22"/>
      <c r="G84" s="22">
        <f>AVERAGE(VINNYTSIA!G84,POLTAVA!G84,CHERNIHIV!G84,Kyiv!G84)</f>
        <v>85.350000000000009</v>
      </c>
      <c r="H84" s="22">
        <f>AVERAGE(VINNYTSIA!H84,POLTAVA!H84,CHERNIHIV!H84,Kyiv!H84)</f>
        <v>57.720000000000006</v>
      </c>
      <c r="I84" s="22">
        <f>AVERAGE(VINNYTSIA!I84,POLTAVA!I84,CHERNIHIV!I84,Kyiv!I84)</f>
        <v>8.2250000000000014</v>
      </c>
      <c r="J84" s="22">
        <f>AVERAGE(VINNYTSIA!J84,POLTAVA!J84,CHERNIHIV!J84,Kyiv!J84)</f>
        <v>14.074999999999999</v>
      </c>
      <c r="K84" s="22">
        <f>MAX(VINNYTSIA!K84,POLTAVA!K84,CHERNIHIV!K84,Kyiv!K84)</f>
        <v>23.8</v>
      </c>
      <c r="L84" s="22"/>
      <c r="M84" s="22">
        <f>AVERAGE(VINNYTSIA!M84,POLTAVA!M84,CHERNIHIV!M84,Kyiv!M84)</f>
        <v>10.5</v>
      </c>
      <c r="N84" s="22">
        <f>AVERAGE(VINNYTSIA!N84,POLTAVA!N84,CHERNIHIV!N84,Kyiv!N84)</f>
        <v>8</v>
      </c>
      <c r="O84" s="22">
        <f>AVERAGE(VINNYTSIA!O84,POLTAVA!O84,CHERNIHIV!O84,Kyiv!O84)</f>
        <v>0</v>
      </c>
      <c r="P84" s="22">
        <f>AVERAGE(VINNYTSIA!P84,POLTAVA!P84,CHERNIHIV!P84,Kyiv!P84)</f>
        <v>3</v>
      </c>
    </row>
    <row r="85" spans="1:16">
      <c r="A85" s="8" t="s">
        <v>51</v>
      </c>
      <c r="B85" s="8">
        <v>2016</v>
      </c>
      <c r="C85" s="22">
        <f>AVERAGE(VINNYTSIA!C85,POLTAVA!C85,CHERNIHIV!C85,Kyiv!C85)</f>
        <v>-2.4750000000000001</v>
      </c>
      <c r="D85" s="22">
        <f>MAX(VINNYTSIA!D85,POLTAVA!D85,CHERNIHIV!D85,Kyiv!D85)</f>
        <v>0.7</v>
      </c>
      <c r="E85" s="22">
        <f>MIN(VINNYTSIA!E85,POLTAVA!E85,CHERNIHIV!E85,Kyiv!E85)</f>
        <v>-6.6</v>
      </c>
      <c r="F85" s="22"/>
      <c r="G85" s="22">
        <f>AVERAGE(VINNYTSIA!G85,POLTAVA!G85,CHERNIHIV!G85,Kyiv!G85)</f>
        <v>87</v>
      </c>
      <c r="H85" s="22">
        <f>AVERAGE(VINNYTSIA!H85,POLTAVA!H85,CHERNIHIV!H85,Kyiv!H85)</f>
        <v>51.56</v>
      </c>
      <c r="I85" s="22">
        <f>AVERAGE(VINNYTSIA!I85,POLTAVA!I85,CHERNIHIV!I85,Kyiv!I85)</f>
        <v>7.8249999999999993</v>
      </c>
      <c r="J85" s="22">
        <f>AVERAGE(VINNYTSIA!J85,POLTAVA!J85,CHERNIHIV!J85,Kyiv!J85)</f>
        <v>14.525000000000002</v>
      </c>
      <c r="K85" s="22">
        <f>MAX(VINNYTSIA!K85,POLTAVA!K85,CHERNIHIV!K85,Kyiv!K85)</f>
        <v>25.7</v>
      </c>
      <c r="L85" s="22"/>
      <c r="M85" s="22">
        <f>AVERAGE(VINNYTSIA!M85,POLTAVA!M85,CHERNIHIV!M85,Kyiv!M85)</f>
        <v>9.25</v>
      </c>
      <c r="N85" s="22">
        <f>AVERAGE(VINNYTSIA!N85,POLTAVA!N85,CHERNIHIV!N85,Kyiv!N85)</f>
        <v>19</v>
      </c>
      <c r="O85" s="22">
        <f>AVERAGE(VINNYTSIA!O85,POLTAVA!O85,CHERNIHIV!O85,Kyiv!O85)</f>
        <v>0</v>
      </c>
      <c r="P85" s="22">
        <f>AVERAGE(VINNYTSIA!P85,POLTAVA!P85,CHERNIHIV!P85,Kyiv!P85)</f>
        <v>3</v>
      </c>
    </row>
    <row r="86" spans="1:16">
      <c r="A86" s="8" t="s">
        <v>40</v>
      </c>
      <c r="B86" s="8">
        <v>2017</v>
      </c>
      <c r="C86" s="22">
        <f>AVERAGE(VINNYTSIA!C86,POLTAVA!C86,CHERNIHIV!C86,Kyiv!C86)</f>
        <v>-5.6999999999999993</v>
      </c>
      <c r="D86" s="22">
        <f>MAX(VINNYTSIA!D86,POLTAVA!D86,CHERNIHIV!D86,Kyiv!D86)</f>
        <v>-2.1</v>
      </c>
      <c r="E86" s="22">
        <f>MIN(VINNYTSIA!E86,POLTAVA!E86,CHERNIHIV!E86,Kyiv!E86)</f>
        <v>-9.4</v>
      </c>
      <c r="F86" s="22"/>
      <c r="G86" s="22">
        <f>AVERAGE(VINNYTSIA!G86,POLTAVA!G86,CHERNIHIV!G86,Kyiv!G86)</f>
        <v>84.649999999999991</v>
      </c>
      <c r="H86" s="22">
        <f>AVERAGE(VINNYTSIA!H86,POLTAVA!H86,CHERNIHIV!H86,Kyiv!H86)</f>
        <v>37.902500000000003</v>
      </c>
      <c r="I86" s="22">
        <f>AVERAGE(VINNYTSIA!I86,POLTAVA!I86,CHERNIHIV!I86,Kyiv!I86)</f>
        <v>7.65</v>
      </c>
      <c r="J86" s="22">
        <f>AVERAGE(VINNYTSIA!J86,POLTAVA!J86,CHERNIHIV!J86,Kyiv!J86)</f>
        <v>13.850000000000001</v>
      </c>
      <c r="K86" s="22">
        <f>MAX(VINNYTSIA!K86,POLTAVA!K86,CHERNIHIV!K86,Kyiv!K86)</f>
        <v>23</v>
      </c>
      <c r="L86" s="22"/>
      <c r="M86" s="22">
        <f>AVERAGE(VINNYTSIA!M86,POLTAVA!M86,CHERNIHIV!M86,Kyiv!M86)</f>
        <v>5</v>
      </c>
      <c r="N86" s="22">
        <f>AVERAGE(VINNYTSIA!N86,POLTAVA!N86,CHERNIHIV!N86,Kyiv!N86)</f>
        <v>16.5</v>
      </c>
      <c r="O86" s="22">
        <f>AVERAGE(VINNYTSIA!O86,POLTAVA!O86,CHERNIHIV!O86,Kyiv!O86)</f>
        <v>0</v>
      </c>
      <c r="P86" s="22">
        <f>AVERAGE(VINNYTSIA!P86,POLTAVA!P86,CHERNIHIV!P86,Kyiv!P86)</f>
        <v>4</v>
      </c>
    </row>
    <row r="87" spans="1:16">
      <c r="A87" s="8" t="s">
        <v>41</v>
      </c>
      <c r="B87" s="8">
        <v>2017</v>
      </c>
      <c r="C87" s="22">
        <f>AVERAGE(VINNYTSIA!C87,POLTAVA!C87,CHERNIHIV!C87,Kyiv!C87)</f>
        <v>-3.2749999999999999</v>
      </c>
      <c r="D87" s="22">
        <f>MAX(VINNYTSIA!D87,POLTAVA!D87,CHERNIHIV!D87,Kyiv!D87)</f>
        <v>0.4</v>
      </c>
      <c r="E87" s="22">
        <f>MIN(VINNYTSIA!E87,POLTAVA!E87,CHERNIHIV!E87,Kyiv!E87)</f>
        <v>-6.9</v>
      </c>
      <c r="F87" s="22"/>
      <c r="G87" s="22">
        <f>AVERAGE(VINNYTSIA!G87,POLTAVA!G87,CHERNIHIV!G87,Kyiv!G87)</f>
        <v>82.175000000000011</v>
      </c>
      <c r="H87" s="22">
        <f>AVERAGE(VINNYTSIA!H87,POLTAVA!H87,CHERNIHIV!H87,Kyiv!H87)</f>
        <v>32.0625</v>
      </c>
      <c r="I87" s="22">
        <f>AVERAGE(VINNYTSIA!I87,POLTAVA!I87,CHERNIHIV!I87,Kyiv!I87)</f>
        <v>8.125</v>
      </c>
      <c r="J87" s="22">
        <f>AVERAGE(VINNYTSIA!J87,POLTAVA!J87,CHERNIHIV!J87,Kyiv!J87)</f>
        <v>13.524999999999999</v>
      </c>
      <c r="K87" s="22">
        <f>MAX(VINNYTSIA!K87,POLTAVA!K87,CHERNIHIV!K87,Kyiv!K87)</f>
        <v>23.3</v>
      </c>
      <c r="L87" s="22"/>
      <c r="M87" s="22">
        <f>AVERAGE(VINNYTSIA!M87,POLTAVA!M87,CHERNIHIV!M87,Kyiv!M87)</f>
        <v>6.75</v>
      </c>
      <c r="N87" s="22">
        <f>AVERAGE(VINNYTSIA!N87,POLTAVA!N87,CHERNIHIV!N87,Kyiv!N87)</f>
        <v>10.5</v>
      </c>
      <c r="O87" s="22">
        <f>AVERAGE(VINNYTSIA!O87,POLTAVA!O87,CHERNIHIV!O87,Kyiv!O87)</f>
        <v>0</v>
      </c>
      <c r="P87" s="22">
        <f>AVERAGE(VINNYTSIA!P87,POLTAVA!P87,CHERNIHIV!P87,Kyiv!P87)</f>
        <v>3.5</v>
      </c>
    </row>
    <row r="88" spans="1:16">
      <c r="A88" s="8" t="s">
        <v>42</v>
      </c>
      <c r="B88" s="8">
        <v>2017</v>
      </c>
      <c r="C88" s="22">
        <f>AVERAGE(VINNYTSIA!C88,POLTAVA!C88,CHERNIHIV!C88,Kyiv!C88)</f>
        <v>5.65</v>
      </c>
      <c r="D88" s="22">
        <f>MAX(VINNYTSIA!D88,POLTAVA!D88,CHERNIHIV!D88,Kyiv!D88)</f>
        <v>10.4</v>
      </c>
      <c r="E88" s="22">
        <f>MIN(VINNYTSIA!E88,POLTAVA!E88,CHERNIHIV!E88,Kyiv!E88)</f>
        <v>0.9</v>
      </c>
      <c r="F88" s="22"/>
      <c r="G88" s="22">
        <f>AVERAGE(VINNYTSIA!G88,POLTAVA!G88,CHERNIHIV!G88,Kyiv!G88)</f>
        <v>72.75</v>
      </c>
      <c r="H88" s="22">
        <f>AVERAGE(VINNYTSIA!H88,POLTAVA!H88,CHERNIHIV!H88,Kyiv!H88)</f>
        <v>29.4025</v>
      </c>
      <c r="I88" s="22">
        <f>AVERAGE(VINNYTSIA!I88,POLTAVA!I88,CHERNIHIV!I88,Kyiv!I88)</f>
        <v>9.4499999999999993</v>
      </c>
      <c r="J88" s="22">
        <f>AVERAGE(VINNYTSIA!J88,POLTAVA!J88,CHERNIHIV!J88,Kyiv!J88)</f>
        <v>13.375</v>
      </c>
      <c r="K88" s="22">
        <f>MAX(VINNYTSIA!K88,POLTAVA!K88,CHERNIHIV!K88,Kyiv!K88)</f>
        <v>24.4</v>
      </c>
      <c r="L88" s="22"/>
      <c r="M88" s="22">
        <f>AVERAGE(VINNYTSIA!M88,POLTAVA!M88,CHERNIHIV!M88,Kyiv!M88)</f>
        <v>14.5</v>
      </c>
      <c r="N88" s="22">
        <f>AVERAGE(VINNYTSIA!N88,POLTAVA!N88,CHERNIHIV!N88,Kyiv!N88)</f>
        <v>0.5</v>
      </c>
      <c r="O88" s="22">
        <f>AVERAGE(VINNYTSIA!O88,POLTAVA!O88,CHERNIHIV!O88,Kyiv!O88)</f>
        <v>0.25</v>
      </c>
      <c r="P88" s="22">
        <f>AVERAGE(VINNYTSIA!P88,POLTAVA!P88,CHERNIHIV!P88,Kyiv!P88)</f>
        <v>6.5</v>
      </c>
    </row>
    <row r="89" spans="1:16">
      <c r="A89" s="8" t="s">
        <v>43</v>
      </c>
      <c r="B89" s="8">
        <v>2017</v>
      </c>
      <c r="C89" s="22">
        <f>AVERAGE(VINNYTSIA!C89,POLTAVA!C89,CHERNIHIV!C89,Kyiv!C89)</f>
        <v>9.6</v>
      </c>
      <c r="D89" s="22">
        <f>MAX(VINNYTSIA!D89,POLTAVA!D89,CHERNIHIV!D89,Kyiv!D89)</f>
        <v>15.7</v>
      </c>
      <c r="E89" s="22">
        <f>MIN(VINNYTSIA!E89,POLTAVA!E89,CHERNIHIV!E89,Kyiv!E89)</f>
        <v>3.6</v>
      </c>
      <c r="F89" s="22"/>
      <c r="G89" s="22">
        <f>AVERAGE(VINNYTSIA!G89,POLTAVA!G89,CHERNIHIV!G89,Kyiv!G89)</f>
        <v>56.750000000000007</v>
      </c>
      <c r="H89" s="22">
        <f>AVERAGE(VINNYTSIA!H89,POLTAVA!H89,CHERNIHIV!H89,Kyiv!H89)</f>
        <v>29.842500000000001</v>
      </c>
      <c r="I89" s="22">
        <f>AVERAGE(VINNYTSIA!I89,POLTAVA!I89,CHERNIHIV!I89,Kyiv!I89)</f>
        <v>10.95</v>
      </c>
      <c r="J89" s="22">
        <f>AVERAGE(VINNYTSIA!J89,POLTAVA!J89,CHERNIHIV!J89,Kyiv!J89)</f>
        <v>14.875</v>
      </c>
      <c r="K89" s="22">
        <f>MAX(VINNYTSIA!K89,POLTAVA!K89,CHERNIHIV!K89,Kyiv!K89)</f>
        <v>26.3</v>
      </c>
      <c r="L89" s="22"/>
      <c r="M89" s="22">
        <f>AVERAGE(VINNYTSIA!M89,POLTAVA!M89,CHERNIHIV!M89,Kyiv!M89)</f>
        <v>12.5</v>
      </c>
      <c r="N89" s="22">
        <f>AVERAGE(VINNYTSIA!N89,POLTAVA!N89,CHERNIHIV!N89,Kyiv!N89)</f>
        <v>1.25</v>
      </c>
      <c r="O89" s="22">
        <f>AVERAGE(VINNYTSIA!O89,POLTAVA!O89,CHERNIHIV!O89,Kyiv!O89)</f>
        <v>0.25</v>
      </c>
      <c r="P89" s="22">
        <f>AVERAGE(VINNYTSIA!P89,POLTAVA!P89,CHERNIHIV!P89,Kyiv!P89)</f>
        <v>0</v>
      </c>
    </row>
    <row r="90" spans="1:16">
      <c r="A90" s="8" t="s">
        <v>44</v>
      </c>
      <c r="B90" s="8">
        <v>2017</v>
      </c>
      <c r="C90" s="22">
        <f>AVERAGE(VINNYTSIA!C90,POLTAVA!C90,CHERNIHIV!C90,Kyiv!C90)</f>
        <v>14.424999999999999</v>
      </c>
      <c r="D90" s="22">
        <f>MAX(VINNYTSIA!D90,POLTAVA!D90,CHERNIHIV!D90,Kyiv!D90)</f>
        <v>20.6</v>
      </c>
      <c r="E90" s="22">
        <f>MIN(VINNYTSIA!E90,POLTAVA!E90,CHERNIHIV!E90,Kyiv!E90)</f>
        <v>6.7</v>
      </c>
      <c r="F90" s="22"/>
      <c r="G90" s="22">
        <f>AVERAGE(VINNYTSIA!G90,POLTAVA!G90,CHERNIHIV!G90,Kyiv!G90)</f>
        <v>58.3</v>
      </c>
      <c r="H90" s="22">
        <f>AVERAGE(VINNYTSIA!H90,POLTAVA!H90,CHERNIHIV!H90,Kyiv!H90)</f>
        <v>30.599999999999998</v>
      </c>
      <c r="I90" s="22">
        <f>AVERAGE(VINNYTSIA!I90,POLTAVA!I90,CHERNIHIV!I90,Kyiv!I90)</f>
        <v>10.874999999999998</v>
      </c>
      <c r="J90" s="22">
        <f>AVERAGE(VINNYTSIA!J90,POLTAVA!J90,CHERNIHIV!J90,Kyiv!J90)</f>
        <v>11.850000000000001</v>
      </c>
      <c r="K90" s="22">
        <f>MAX(VINNYTSIA!K90,POLTAVA!K90,CHERNIHIV!K90,Kyiv!K90)</f>
        <v>24.2</v>
      </c>
      <c r="L90" s="22"/>
      <c r="M90" s="22">
        <f>AVERAGE(VINNYTSIA!M90,POLTAVA!M90,CHERNIHIV!M90,Kyiv!M90)</f>
        <v>11.5</v>
      </c>
      <c r="N90" s="22">
        <f>AVERAGE(VINNYTSIA!N90,POLTAVA!N90,CHERNIHIV!N90,Kyiv!N90)</f>
        <v>0.25</v>
      </c>
      <c r="O90" s="22">
        <f>AVERAGE(VINNYTSIA!O90,POLTAVA!O90,CHERNIHIV!O90,Kyiv!O90)</f>
        <v>1.75</v>
      </c>
      <c r="P90" s="22">
        <f>AVERAGE(VINNYTSIA!P90,POLTAVA!P90,CHERNIHIV!P90,Kyiv!P90)</f>
        <v>0</v>
      </c>
    </row>
    <row r="91" spans="1:16">
      <c r="A91" s="8" t="s">
        <v>45</v>
      </c>
      <c r="B91" s="8">
        <v>2017</v>
      </c>
      <c r="C91" s="22">
        <f>AVERAGE(VINNYTSIA!C91,POLTAVA!C91,CHERNIHIV!C91,Kyiv!C91)</f>
        <v>19.324999999999999</v>
      </c>
      <c r="D91" s="22">
        <f>MAX(VINNYTSIA!D91,POLTAVA!D91,CHERNIHIV!D91,Kyiv!D91)</f>
        <v>25.5</v>
      </c>
      <c r="E91" s="22">
        <f>MIN(VINNYTSIA!E91,POLTAVA!E91,CHERNIHIV!E91,Kyiv!E91)</f>
        <v>11.4</v>
      </c>
      <c r="F91" s="22"/>
      <c r="G91" s="22">
        <f>AVERAGE(VINNYTSIA!G91,POLTAVA!G91,CHERNIHIV!G91,Kyiv!G91)</f>
        <v>59.325000000000003</v>
      </c>
      <c r="H91" s="22">
        <f>AVERAGE(VINNYTSIA!H91,POLTAVA!H91,CHERNIHIV!H91,Kyiv!H91)</f>
        <v>23.752499999999998</v>
      </c>
      <c r="I91" s="22">
        <f>AVERAGE(VINNYTSIA!I91,POLTAVA!I91,CHERNIHIV!I91,Kyiv!I91)</f>
        <v>11.399999999999999</v>
      </c>
      <c r="J91" s="22">
        <f>AVERAGE(VINNYTSIA!J91,POLTAVA!J91,CHERNIHIV!J91,Kyiv!J91)</f>
        <v>13</v>
      </c>
      <c r="K91" s="22">
        <f>MAX(VINNYTSIA!K91,POLTAVA!K91,CHERNIHIV!K91,Kyiv!K91)</f>
        <v>26.7</v>
      </c>
      <c r="L91" s="22"/>
      <c r="M91" s="22">
        <f>AVERAGE(VINNYTSIA!M91,POLTAVA!M91,CHERNIHIV!M91,Kyiv!M91)</f>
        <v>10.5</v>
      </c>
      <c r="N91" s="22">
        <f>AVERAGE(VINNYTSIA!N91,POLTAVA!N91,CHERNIHIV!N91,Kyiv!N91)</f>
        <v>0</v>
      </c>
      <c r="O91" s="22">
        <f>AVERAGE(VINNYTSIA!O91,POLTAVA!O91,CHERNIHIV!O91,Kyiv!O91)</f>
        <v>3.25</v>
      </c>
      <c r="P91" s="22">
        <f>AVERAGE(VINNYTSIA!P91,POLTAVA!P91,CHERNIHIV!P91,Kyiv!P91)</f>
        <v>0.25</v>
      </c>
    </row>
    <row r="92" spans="1:16">
      <c r="A92" s="8" t="s">
        <v>46</v>
      </c>
      <c r="B92" s="8">
        <v>2017</v>
      </c>
      <c r="C92" s="22">
        <f>AVERAGE(VINNYTSIA!C92,POLTAVA!C92,CHERNIHIV!C92,Kyiv!C92)</f>
        <v>20.225000000000001</v>
      </c>
      <c r="D92" s="22">
        <f>MAX(VINNYTSIA!D92,POLTAVA!D92,CHERNIHIV!D92,Kyiv!D92)</f>
        <v>26.7</v>
      </c>
      <c r="E92" s="22">
        <f>MIN(VINNYTSIA!E92,POLTAVA!E92,CHERNIHIV!E92,Kyiv!E92)</f>
        <v>12.3</v>
      </c>
      <c r="F92" s="22"/>
      <c r="G92" s="22">
        <f>AVERAGE(VINNYTSIA!G92,POLTAVA!G92,CHERNIHIV!G92,Kyiv!G92)</f>
        <v>61.5</v>
      </c>
      <c r="H92" s="22">
        <f>AVERAGE(VINNYTSIA!H92,POLTAVA!H92,CHERNIHIV!H92,Kyiv!H92)</f>
        <v>52.954999999999991</v>
      </c>
      <c r="I92" s="22">
        <f>AVERAGE(VINNYTSIA!I92,POLTAVA!I92,CHERNIHIV!I92,Kyiv!I92)</f>
        <v>10.975</v>
      </c>
      <c r="J92" s="22">
        <f>AVERAGE(VINNYTSIA!J92,POLTAVA!J92,CHERNIHIV!J92,Kyiv!J92)</f>
        <v>11.725</v>
      </c>
      <c r="K92" s="22">
        <f>MAX(VINNYTSIA!K92,POLTAVA!K92,CHERNIHIV!K92,Kyiv!K92)</f>
        <v>24.6</v>
      </c>
      <c r="L92" s="22"/>
      <c r="M92" s="22">
        <f>AVERAGE(VINNYTSIA!M92,POLTAVA!M92,CHERNIHIV!M92,Kyiv!M92)</f>
        <v>9.5</v>
      </c>
      <c r="N92" s="22">
        <f>AVERAGE(VINNYTSIA!N92,POLTAVA!N92,CHERNIHIV!N92,Kyiv!N92)</f>
        <v>0</v>
      </c>
      <c r="O92" s="22">
        <f>AVERAGE(VINNYTSIA!O92,POLTAVA!O92,CHERNIHIV!O92,Kyiv!O92)</f>
        <v>5.25</v>
      </c>
      <c r="P92" s="22">
        <f>AVERAGE(VINNYTSIA!P92,POLTAVA!P92,CHERNIHIV!P92,Kyiv!P92)</f>
        <v>0.5</v>
      </c>
    </row>
    <row r="93" spans="1:16">
      <c r="A93" s="8" t="s">
        <v>47</v>
      </c>
      <c r="B93" s="8">
        <v>2017</v>
      </c>
      <c r="C93" s="22">
        <f>AVERAGE(VINNYTSIA!C93,POLTAVA!C93,CHERNIHIV!C93,Kyiv!C93)</f>
        <v>21.75</v>
      </c>
      <c r="D93" s="22">
        <f>MAX(VINNYTSIA!D93,POLTAVA!D93,CHERNIHIV!D93,Kyiv!D93)</f>
        <v>29.8</v>
      </c>
      <c r="E93" s="22">
        <f>MIN(VINNYTSIA!E93,POLTAVA!E93,CHERNIHIV!E93,Kyiv!E93)</f>
        <v>14</v>
      </c>
      <c r="F93" s="22"/>
      <c r="G93" s="22">
        <f>AVERAGE(VINNYTSIA!G93,POLTAVA!G93,CHERNIHIV!G93,Kyiv!G93)</f>
        <v>60.774999999999999</v>
      </c>
      <c r="H93" s="22">
        <f>AVERAGE(VINNYTSIA!H93,POLTAVA!H93,CHERNIHIV!H93,Kyiv!H93)</f>
        <v>38.805000000000007</v>
      </c>
      <c r="I93" s="22">
        <f>AVERAGE(VINNYTSIA!I93,POLTAVA!I93,CHERNIHIV!I93,Kyiv!I93)</f>
        <v>11.125</v>
      </c>
      <c r="J93" s="22">
        <f>AVERAGE(VINNYTSIA!J93,POLTAVA!J93,CHERNIHIV!J93,Kyiv!J93)</f>
        <v>11.45</v>
      </c>
      <c r="K93" s="22">
        <f>MAX(VINNYTSIA!K93,POLTAVA!K93,CHERNIHIV!K93,Kyiv!K93)</f>
        <v>22.4</v>
      </c>
      <c r="L93" s="22"/>
      <c r="M93" s="22">
        <f>AVERAGE(VINNYTSIA!M93,POLTAVA!M93,CHERNIHIV!M93,Kyiv!M93)</f>
        <v>7.75</v>
      </c>
      <c r="N93" s="22">
        <f>AVERAGE(VINNYTSIA!N93,POLTAVA!N93,CHERNIHIV!N93,Kyiv!N93)</f>
        <v>0</v>
      </c>
      <c r="O93" s="22">
        <f>AVERAGE(VINNYTSIA!O93,POLTAVA!O93,CHERNIHIV!O93,Kyiv!O93)</f>
        <v>2.75</v>
      </c>
      <c r="P93" s="22">
        <f>AVERAGE(VINNYTSIA!P93,POLTAVA!P93,CHERNIHIV!P93,Kyiv!P93)</f>
        <v>0</v>
      </c>
    </row>
    <row r="94" spans="1:16">
      <c r="A94" s="8" t="s">
        <v>48</v>
      </c>
      <c r="B94" s="8">
        <v>2017</v>
      </c>
      <c r="C94" s="22">
        <f>AVERAGE(VINNYTSIA!C94,POLTAVA!C94,CHERNIHIV!C94,Kyiv!C94)</f>
        <v>15.975</v>
      </c>
      <c r="D94" s="22">
        <f>MAX(VINNYTSIA!D94,POLTAVA!D94,CHERNIHIV!D94,Kyiv!D94)</f>
        <v>23</v>
      </c>
      <c r="E94" s="22">
        <f>MIN(VINNYTSIA!E94,POLTAVA!E94,CHERNIHIV!E94,Kyiv!E94)</f>
        <v>9.1999999999999993</v>
      </c>
      <c r="F94" s="22"/>
      <c r="G94" s="22">
        <f>AVERAGE(VINNYTSIA!G94,POLTAVA!G94,CHERNIHIV!G94,Kyiv!G94)</f>
        <v>64.974999999999994</v>
      </c>
      <c r="H94" s="22">
        <f>AVERAGE(VINNYTSIA!H94,POLTAVA!H94,CHERNIHIV!H94,Kyiv!H94)</f>
        <v>48.637500000000003</v>
      </c>
      <c r="I94" s="22">
        <f>AVERAGE(VINNYTSIA!I94,POLTAVA!I94,CHERNIHIV!I94,Kyiv!I94)</f>
        <v>10.975</v>
      </c>
      <c r="J94" s="22">
        <f>AVERAGE(VINNYTSIA!J94,POLTAVA!J94,CHERNIHIV!J94,Kyiv!J94)</f>
        <v>12.399999999999999</v>
      </c>
      <c r="K94" s="22">
        <f>MAX(VINNYTSIA!K94,POLTAVA!K94,CHERNIHIV!K94,Kyiv!K94)</f>
        <v>23.8</v>
      </c>
      <c r="L94" s="22"/>
      <c r="M94" s="22">
        <f>AVERAGE(VINNYTSIA!M94,POLTAVA!M94,CHERNIHIV!M94,Kyiv!M94)</f>
        <v>9</v>
      </c>
      <c r="N94" s="22">
        <f>AVERAGE(VINNYTSIA!N94,POLTAVA!N94,CHERNIHIV!N94,Kyiv!N94)</f>
        <v>0</v>
      </c>
      <c r="O94" s="22">
        <f>AVERAGE(VINNYTSIA!O94,POLTAVA!O94,CHERNIHIV!O94,Kyiv!O94)</f>
        <v>2.75</v>
      </c>
      <c r="P94" s="22">
        <f>AVERAGE(VINNYTSIA!P94,POLTAVA!P94,CHERNIHIV!P94,Kyiv!P94)</f>
        <v>1.5</v>
      </c>
    </row>
    <row r="95" spans="1:16">
      <c r="A95" s="8" t="s">
        <v>49</v>
      </c>
      <c r="B95" s="8">
        <v>2017</v>
      </c>
      <c r="C95" s="22">
        <f>AVERAGE(VINNYTSIA!C95,POLTAVA!C95,CHERNIHIV!C95,Kyiv!C95)</f>
        <v>8.0500000000000007</v>
      </c>
      <c r="D95" s="22">
        <f>MAX(VINNYTSIA!D95,POLTAVA!D95,CHERNIHIV!D95,Kyiv!D95)</f>
        <v>12</v>
      </c>
      <c r="E95" s="22">
        <f>MIN(VINNYTSIA!E95,POLTAVA!E95,CHERNIHIV!E95,Kyiv!E95)</f>
        <v>3.5</v>
      </c>
      <c r="F95" s="22"/>
      <c r="G95" s="22">
        <f>AVERAGE(VINNYTSIA!G95,POLTAVA!G95,CHERNIHIV!G95,Kyiv!G95)</f>
        <v>81.074999999999989</v>
      </c>
      <c r="H95" s="22">
        <f>AVERAGE(VINNYTSIA!H95,POLTAVA!H95,CHERNIHIV!H95,Kyiv!H95)</f>
        <v>67.95</v>
      </c>
      <c r="I95" s="22">
        <f>AVERAGE(VINNYTSIA!I95,POLTAVA!I95,CHERNIHIV!I95,Kyiv!I95)</f>
        <v>8.625</v>
      </c>
      <c r="J95" s="22">
        <f>AVERAGE(VINNYTSIA!J95,POLTAVA!J95,CHERNIHIV!J95,Kyiv!J95)</f>
        <v>13.824999999999999</v>
      </c>
      <c r="K95" s="22">
        <f>MAX(VINNYTSIA!K95,POLTAVA!K95,CHERNIHIV!K95,Kyiv!K95)</f>
        <v>25.5</v>
      </c>
      <c r="L95" s="22"/>
      <c r="M95" s="22">
        <f>AVERAGE(VINNYTSIA!M95,POLTAVA!M95,CHERNIHIV!M95,Kyiv!M95)</f>
        <v>18.75</v>
      </c>
      <c r="N95" s="22">
        <f>AVERAGE(VINNYTSIA!N95,POLTAVA!N95,CHERNIHIV!N95,Kyiv!N95)</f>
        <v>1</v>
      </c>
      <c r="O95" s="22">
        <f>AVERAGE(VINNYTSIA!O95,POLTAVA!O95,CHERNIHIV!O95,Kyiv!O95)</f>
        <v>0</v>
      </c>
      <c r="P95" s="22">
        <f>AVERAGE(VINNYTSIA!P95,POLTAVA!P95,CHERNIHIV!P95,Kyiv!P95)</f>
        <v>4.5</v>
      </c>
    </row>
    <row r="96" spans="1:16">
      <c r="A96" s="8" t="s">
        <v>50</v>
      </c>
      <c r="B96" s="8">
        <v>2017</v>
      </c>
      <c r="C96" s="22">
        <f>AVERAGE(VINNYTSIA!C96,POLTAVA!C96,CHERNIHIV!C96,Kyiv!C96)</f>
        <v>3</v>
      </c>
      <c r="D96" s="22">
        <f>MAX(VINNYTSIA!D96,POLTAVA!D96,CHERNIHIV!D96,Kyiv!D96)</f>
        <v>6</v>
      </c>
      <c r="E96" s="22">
        <f>MIN(VINNYTSIA!E96,POLTAVA!E96,CHERNIHIV!E96,Kyiv!E96)</f>
        <v>0.4</v>
      </c>
      <c r="F96" s="22"/>
      <c r="G96" s="22">
        <f>AVERAGE(VINNYTSIA!G96,POLTAVA!G96,CHERNIHIV!G96,Kyiv!G96)</f>
        <v>88.824999999999989</v>
      </c>
      <c r="H96" s="22">
        <f>AVERAGE(VINNYTSIA!H96,POLTAVA!H96,CHERNIHIV!H96,Kyiv!H96)</f>
        <v>42.164999999999999</v>
      </c>
      <c r="I96" s="22">
        <f>AVERAGE(VINNYTSIA!I96,POLTAVA!I96,CHERNIHIV!I96,Kyiv!I96)</f>
        <v>7.6</v>
      </c>
      <c r="J96" s="22">
        <f>AVERAGE(VINNYTSIA!J96,POLTAVA!J96,CHERNIHIV!J96,Kyiv!J96)</f>
        <v>11.05</v>
      </c>
      <c r="K96" s="22">
        <f>MAX(VINNYTSIA!K96,POLTAVA!K96,CHERNIHIV!K96,Kyiv!K96)</f>
        <v>19.5</v>
      </c>
      <c r="L96" s="22"/>
      <c r="M96" s="22">
        <f>AVERAGE(VINNYTSIA!M96,POLTAVA!M96,CHERNIHIV!M96,Kyiv!M96)</f>
        <v>17.75</v>
      </c>
      <c r="N96" s="22">
        <f>AVERAGE(VINNYTSIA!N96,POLTAVA!N96,CHERNIHIV!N96,Kyiv!N96)</f>
        <v>4.5</v>
      </c>
      <c r="O96" s="22">
        <f>AVERAGE(VINNYTSIA!O96,POLTAVA!O96,CHERNIHIV!O96,Kyiv!O96)</f>
        <v>0.25</v>
      </c>
      <c r="P96" s="22">
        <f>AVERAGE(VINNYTSIA!P96,POLTAVA!P96,CHERNIHIV!P96,Kyiv!P96)</f>
        <v>5.25</v>
      </c>
    </row>
    <row r="97" spans="1:16">
      <c r="A97" s="8" t="s">
        <v>51</v>
      </c>
      <c r="B97" s="8">
        <v>2017</v>
      </c>
      <c r="C97" s="22">
        <f>AVERAGE(VINNYTSIA!C97,POLTAVA!C97,CHERNIHIV!C97,Kyiv!C97)</f>
        <v>1.7250000000000001</v>
      </c>
      <c r="D97" s="22">
        <f>MAX(VINNYTSIA!D97,POLTAVA!D97,CHERNIHIV!D97,Kyiv!D97)</f>
        <v>4.9000000000000004</v>
      </c>
      <c r="E97" s="22">
        <f>MIN(VINNYTSIA!E97,POLTAVA!E97,CHERNIHIV!E97,Kyiv!E97)</f>
        <v>-1.1000000000000001</v>
      </c>
      <c r="F97" s="22"/>
      <c r="G97" s="22">
        <f>AVERAGE(VINNYTSIA!G97,POLTAVA!G97,CHERNIHIV!G97,Kyiv!G97)</f>
        <v>90.674999999999997</v>
      </c>
      <c r="H97" s="22">
        <f>AVERAGE(VINNYTSIA!H97,POLTAVA!H97,CHERNIHIV!H97,Kyiv!H97)</f>
        <v>110.92749999999999</v>
      </c>
      <c r="I97" s="22">
        <f>AVERAGE(VINNYTSIA!I97,POLTAVA!I97,CHERNIHIV!I97,Kyiv!I97)</f>
        <v>7.15</v>
      </c>
      <c r="J97" s="22">
        <f>AVERAGE(VINNYTSIA!J97,POLTAVA!J97,CHERNIHIV!J97,Kyiv!J97)</f>
        <v>13.675000000000001</v>
      </c>
      <c r="K97" s="22">
        <f>MAX(VINNYTSIA!K97,POLTAVA!K97,CHERNIHIV!K97,Kyiv!K97)</f>
        <v>24.2</v>
      </c>
      <c r="L97" s="22"/>
      <c r="M97" s="22">
        <f>AVERAGE(VINNYTSIA!M97,POLTAVA!M97,CHERNIHIV!M97,Kyiv!M97)</f>
        <v>14.5</v>
      </c>
      <c r="N97" s="22">
        <f>AVERAGE(VINNYTSIA!N97,POLTAVA!N97,CHERNIHIV!N97,Kyiv!N97)</f>
        <v>14</v>
      </c>
      <c r="O97" s="22">
        <f>AVERAGE(VINNYTSIA!O97,POLTAVA!O97,CHERNIHIV!O97,Kyiv!O97)</f>
        <v>0</v>
      </c>
      <c r="P97" s="22">
        <f>AVERAGE(VINNYTSIA!P97,POLTAVA!P97,CHERNIHIV!P97,Kyiv!P97)</f>
        <v>7</v>
      </c>
    </row>
    <row r="98" spans="1:16">
      <c r="A98" s="8" t="s">
        <v>40</v>
      </c>
      <c r="B98" s="8">
        <v>2018</v>
      </c>
      <c r="C98" s="22">
        <f>AVERAGE(VINNYTSIA!C98,POLTAVA!C98,CHERNIHIV!C98,Kyiv!C98)</f>
        <v>-2.9249999999999998</v>
      </c>
      <c r="D98" s="22">
        <f>MAX(VINNYTSIA!D98,POLTAVA!D98,CHERNIHIV!D98,Kyiv!D98)</f>
        <v>0.4</v>
      </c>
      <c r="E98" s="22">
        <f>MIN(VINNYTSIA!E98,POLTAVA!E98,CHERNIHIV!E98,Kyiv!E98)</f>
        <v>-6.1</v>
      </c>
      <c r="F98" s="22"/>
      <c r="G98" s="22">
        <f>AVERAGE(VINNYTSIA!G98,POLTAVA!G98,CHERNIHIV!G98,Kyiv!G98)</f>
        <v>86.375</v>
      </c>
      <c r="H98" s="22">
        <f>AVERAGE(VINNYTSIA!H98,POLTAVA!H98,CHERNIHIV!H98,Kyiv!H98)</f>
        <v>32.822500000000005</v>
      </c>
      <c r="I98" s="22">
        <f>AVERAGE(VINNYTSIA!I98,POLTAVA!I98,CHERNIHIV!I98,Kyiv!I98)</f>
        <v>7.3250000000000002</v>
      </c>
      <c r="J98" s="22">
        <f>AVERAGE(VINNYTSIA!J98,POLTAVA!J98,CHERNIHIV!J98,Kyiv!J98)</f>
        <v>12.3</v>
      </c>
      <c r="K98" s="22">
        <f>MAX(VINNYTSIA!K98,POLTAVA!K98,CHERNIHIV!K98,Kyiv!K98)</f>
        <v>20.7</v>
      </c>
      <c r="L98" s="22"/>
      <c r="M98" s="22">
        <f>AVERAGE(VINNYTSIA!M98,POLTAVA!M98,CHERNIHIV!M98,Kyiv!M98)</f>
        <v>9.25</v>
      </c>
      <c r="N98" s="22">
        <f>AVERAGE(VINNYTSIA!N98,POLTAVA!N98,CHERNIHIV!N98,Kyiv!N98)</f>
        <v>12.5</v>
      </c>
      <c r="O98" s="22">
        <f>AVERAGE(VINNYTSIA!O98,POLTAVA!O98,CHERNIHIV!O98,Kyiv!O98)</f>
        <v>0</v>
      </c>
      <c r="P98" s="22">
        <f>AVERAGE(VINNYTSIA!P98,POLTAVA!P98,CHERNIHIV!P98,Kyiv!P98)</f>
        <v>5.75</v>
      </c>
    </row>
    <row r="99" spans="1:16">
      <c r="A99" s="8" t="s">
        <v>41</v>
      </c>
      <c r="B99" s="8">
        <v>2018</v>
      </c>
      <c r="C99" s="22">
        <f>AVERAGE(VINNYTSIA!C99,POLTAVA!C99,CHERNIHIV!C99,Kyiv!C99)</f>
        <v>-4.4000000000000004</v>
      </c>
      <c r="D99" s="22">
        <f>MAX(VINNYTSIA!D99,POLTAVA!D99,CHERNIHIV!D99,Kyiv!D99)</f>
        <v>-1.4</v>
      </c>
      <c r="E99" s="22">
        <f>MIN(VINNYTSIA!E99,POLTAVA!E99,CHERNIHIV!E99,Kyiv!E99)</f>
        <v>-8.4</v>
      </c>
      <c r="F99" s="22"/>
      <c r="G99" s="22">
        <f>AVERAGE(VINNYTSIA!G99,POLTAVA!G99,CHERNIHIV!G99,Kyiv!G99)</f>
        <v>83.850000000000009</v>
      </c>
      <c r="H99" s="22">
        <f>AVERAGE(VINNYTSIA!H99,POLTAVA!H99,CHERNIHIV!H99,Kyiv!H99)</f>
        <v>38.037500000000001</v>
      </c>
      <c r="I99" s="22">
        <f>AVERAGE(VINNYTSIA!I99,POLTAVA!I99,CHERNIHIV!I99,Kyiv!I99)</f>
        <v>7.45</v>
      </c>
      <c r="J99" s="22">
        <f>AVERAGE(VINNYTSIA!J99,POLTAVA!J99,CHERNIHIV!J99,Kyiv!J99)</f>
        <v>11.75</v>
      </c>
      <c r="K99" s="22">
        <f>MAX(VINNYTSIA!K99,POLTAVA!K99,CHERNIHIV!K99,Kyiv!K99)</f>
        <v>19.3</v>
      </c>
      <c r="L99" s="22"/>
      <c r="M99" s="22">
        <f>AVERAGE(VINNYTSIA!M99,POLTAVA!M99,CHERNIHIV!M99,Kyiv!M99)</f>
        <v>4.25</v>
      </c>
      <c r="N99" s="22">
        <f>AVERAGE(VINNYTSIA!N99,POLTAVA!N99,CHERNIHIV!N99,Kyiv!N99)</f>
        <v>19.5</v>
      </c>
      <c r="O99" s="22">
        <f>AVERAGE(VINNYTSIA!O99,POLTAVA!O99,CHERNIHIV!O99,Kyiv!O99)</f>
        <v>0</v>
      </c>
      <c r="P99" s="22">
        <f>AVERAGE(VINNYTSIA!P99,POLTAVA!P99,CHERNIHIV!P99,Kyiv!P99)</f>
        <v>4.25</v>
      </c>
    </row>
    <row r="100" spans="1:16">
      <c r="A100" s="8" t="s">
        <v>42</v>
      </c>
      <c r="B100" s="8">
        <v>2018</v>
      </c>
      <c r="C100" s="22">
        <f>AVERAGE(VINNYTSIA!C100,POLTAVA!C100,CHERNIHIV!C100,Kyiv!C100)</f>
        <v>-2.35</v>
      </c>
      <c r="D100" s="22">
        <f>MAX(VINNYTSIA!D100,POLTAVA!D100,CHERNIHIV!D100,Kyiv!D100)</f>
        <v>1.7</v>
      </c>
      <c r="E100" s="22">
        <f>MIN(VINNYTSIA!E100,POLTAVA!E100,CHERNIHIV!E100,Kyiv!E100)</f>
        <v>-6.5</v>
      </c>
      <c r="F100" s="22"/>
      <c r="G100" s="22">
        <f>AVERAGE(VINNYTSIA!G100,POLTAVA!G100,CHERNIHIV!G100,Kyiv!G100)</f>
        <v>80.475000000000009</v>
      </c>
      <c r="H100" s="22">
        <f>AVERAGE(VINNYTSIA!H100,POLTAVA!H100,CHERNIHIV!H100,Kyiv!H100)</f>
        <v>77.972499999999997</v>
      </c>
      <c r="I100" s="22">
        <f>AVERAGE(VINNYTSIA!I100,POLTAVA!I100,CHERNIHIV!I100,Kyiv!I100)</f>
        <v>8.3250000000000011</v>
      </c>
      <c r="J100" s="22">
        <f>AVERAGE(VINNYTSIA!J100,POLTAVA!J100,CHERNIHIV!J100,Kyiv!J100)</f>
        <v>12.4</v>
      </c>
      <c r="K100" s="22">
        <f>MAX(VINNYTSIA!K100,POLTAVA!K100,CHERNIHIV!K100,Kyiv!K100)</f>
        <v>21.3</v>
      </c>
      <c r="L100" s="22"/>
      <c r="M100" s="22">
        <f>AVERAGE(VINNYTSIA!M100,POLTAVA!M100,CHERNIHIV!M100,Kyiv!M100)</f>
        <v>10.25</v>
      </c>
      <c r="N100" s="22">
        <f>AVERAGE(VINNYTSIA!N100,POLTAVA!N100,CHERNIHIV!N100,Kyiv!N100)</f>
        <v>14</v>
      </c>
      <c r="O100" s="22">
        <f>AVERAGE(VINNYTSIA!O100,POLTAVA!O100,CHERNIHIV!O100,Kyiv!O100)</f>
        <v>0</v>
      </c>
      <c r="P100" s="22">
        <f>AVERAGE(VINNYTSIA!P100,POLTAVA!P100,CHERNIHIV!P100,Kyiv!P100)</f>
        <v>5.75</v>
      </c>
    </row>
    <row r="101" spans="1:16">
      <c r="A101" s="8" t="s">
        <v>43</v>
      </c>
      <c r="B101" s="8">
        <v>2018</v>
      </c>
      <c r="C101" s="22">
        <f>AVERAGE(VINNYTSIA!C101,POLTAVA!C101,CHERNIHIV!C101,Kyiv!C101)</f>
        <v>12.55</v>
      </c>
      <c r="D101" s="22">
        <f>MAX(VINNYTSIA!D101,POLTAVA!D101,CHERNIHIV!D101,Kyiv!D101)</f>
        <v>19.600000000000001</v>
      </c>
      <c r="E101" s="22">
        <f>MIN(VINNYTSIA!E101,POLTAVA!E101,CHERNIHIV!E101,Kyiv!E101)</f>
        <v>4.7</v>
      </c>
      <c r="F101" s="22"/>
      <c r="G101" s="22">
        <f>AVERAGE(VINNYTSIA!G101,POLTAVA!G101,CHERNIHIV!G101,Kyiv!G101)</f>
        <v>56.849999999999994</v>
      </c>
      <c r="H101" s="22">
        <f>AVERAGE(VINNYTSIA!H101,POLTAVA!H101,CHERNIHIV!H101,Kyiv!H101)</f>
        <v>13.207500000000001</v>
      </c>
      <c r="I101" s="22">
        <f>AVERAGE(VINNYTSIA!I101,POLTAVA!I101,CHERNIHIV!I101,Kyiv!I101)</f>
        <v>11.324999999999999</v>
      </c>
      <c r="J101" s="22">
        <f>AVERAGE(VINNYTSIA!J101,POLTAVA!J101,CHERNIHIV!J101,Kyiv!J101)</f>
        <v>13.525</v>
      </c>
      <c r="K101" s="22">
        <f>MAX(VINNYTSIA!K101,POLTAVA!K101,CHERNIHIV!K101,Kyiv!K101)</f>
        <v>25.1</v>
      </c>
      <c r="L101" s="22"/>
      <c r="M101" s="22">
        <f>AVERAGE(VINNYTSIA!M101,POLTAVA!M101,CHERNIHIV!M101,Kyiv!M101)</f>
        <v>6.25</v>
      </c>
      <c r="N101" s="22">
        <f>AVERAGE(VINNYTSIA!N101,POLTAVA!N101,CHERNIHIV!N101,Kyiv!N101)</f>
        <v>0</v>
      </c>
      <c r="O101" s="22">
        <f>AVERAGE(VINNYTSIA!O101,POLTAVA!O101,CHERNIHIV!O101,Kyiv!O101)</f>
        <v>0.25</v>
      </c>
      <c r="P101" s="22">
        <f>AVERAGE(VINNYTSIA!P101,POLTAVA!P101,CHERNIHIV!P101,Kyiv!P101)</f>
        <v>0</v>
      </c>
    </row>
    <row r="102" spans="1:16">
      <c r="A102" s="8" t="s">
        <v>44</v>
      </c>
      <c r="B102" s="8">
        <v>2018</v>
      </c>
      <c r="C102" s="22">
        <f>AVERAGE(VINNYTSIA!C102,POLTAVA!C102,CHERNIHIV!C102,Kyiv!C102)</f>
        <v>18.25</v>
      </c>
      <c r="D102" s="22">
        <f>MAX(VINNYTSIA!D102,POLTAVA!D102,CHERNIHIV!D102,Kyiv!D102)</f>
        <v>24.6</v>
      </c>
      <c r="E102" s="22">
        <f>MIN(VINNYTSIA!E102,POLTAVA!E102,CHERNIHIV!E102,Kyiv!E102)</f>
        <v>10.5</v>
      </c>
      <c r="F102" s="22"/>
      <c r="G102" s="22">
        <f>AVERAGE(VINNYTSIA!G102,POLTAVA!G102,CHERNIHIV!G102,Kyiv!G102)</f>
        <v>54.575000000000003</v>
      </c>
      <c r="H102" s="22">
        <f>AVERAGE(VINNYTSIA!H102,POLTAVA!H102,CHERNIHIV!H102,Kyiv!H102)</f>
        <v>30.424999999999997</v>
      </c>
      <c r="I102" s="22">
        <f>AVERAGE(VINNYTSIA!I102,POLTAVA!I102,CHERNIHIV!I102,Kyiv!I102)</f>
        <v>11.425000000000001</v>
      </c>
      <c r="J102" s="22">
        <f>AVERAGE(VINNYTSIA!J102,POLTAVA!J102,CHERNIHIV!J102,Kyiv!J102)</f>
        <v>11.3</v>
      </c>
      <c r="K102" s="22">
        <f>MAX(VINNYTSIA!K102,POLTAVA!K102,CHERNIHIV!K102,Kyiv!K102)</f>
        <v>22.1</v>
      </c>
      <c r="L102" s="22"/>
      <c r="M102" s="22">
        <f>AVERAGE(VINNYTSIA!M102,POLTAVA!M102,CHERNIHIV!M102,Kyiv!M102)</f>
        <v>8.5</v>
      </c>
      <c r="N102" s="22">
        <f>AVERAGE(VINNYTSIA!N102,POLTAVA!N102,CHERNIHIV!N102,Kyiv!N102)</f>
        <v>0</v>
      </c>
      <c r="O102" s="22">
        <f>AVERAGE(VINNYTSIA!O102,POLTAVA!O102,CHERNIHIV!O102,Kyiv!O102)</f>
        <v>3</v>
      </c>
      <c r="P102" s="22">
        <f>AVERAGE(VINNYTSIA!P102,POLTAVA!P102,CHERNIHIV!P102,Kyiv!P102)</f>
        <v>0.5</v>
      </c>
    </row>
    <row r="103" spans="1:16">
      <c r="A103" s="8" t="s">
        <v>45</v>
      </c>
      <c r="B103" s="8">
        <v>2018</v>
      </c>
      <c r="C103" s="22">
        <f>AVERAGE(VINNYTSIA!C103,POLTAVA!C103,CHERNIHIV!C103,Kyiv!C103)</f>
        <v>20</v>
      </c>
      <c r="D103" s="22">
        <f>MAX(VINNYTSIA!D103,POLTAVA!D103,CHERNIHIV!D103,Kyiv!D103)</f>
        <v>26.3</v>
      </c>
      <c r="E103" s="22">
        <f>MIN(VINNYTSIA!E103,POLTAVA!E103,CHERNIHIV!E103,Kyiv!E103)</f>
        <v>12.6</v>
      </c>
      <c r="F103" s="22"/>
      <c r="G103" s="22">
        <f>AVERAGE(VINNYTSIA!G103,POLTAVA!G103,CHERNIHIV!G103,Kyiv!G103)</f>
        <v>60.124999999999993</v>
      </c>
      <c r="H103" s="22">
        <f>AVERAGE(VINNYTSIA!H103,POLTAVA!H103,CHERNIHIV!H103,Kyiv!H103)</f>
        <v>104.52249999999999</v>
      </c>
      <c r="I103" s="22">
        <f>AVERAGE(VINNYTSIA!I103,POLTAVA!I103,CHERNIHIV!I103,Kyiv!I103)</f>
        <v>11.05</v>
      </c>
      <c r="J103" s="22">
        <f>AVERAGE(VINNYTSIA!J103,POLTAVA!J103,CHERNIHIV!J103,Kyiv!J103)</f>
        <v>11.024999999999999</v>
      </c>
      <c r="K103" s="22">
        <f>MAX(VINNYTSIA!K103,POLTAVA!K103,CHERNIHIV!K103,Kyiv!K103)</f>
        <v>22.7</v>
      </c>
      <c r="L103" s="22"/>
      <c r="M103" s="22">
        <f>AVERAGE(VINNYTSIA!M103,POLTAVA!M103,CHERNIHIV!M103,Kyiv!M103)</f>
        <v>10.5</v>
      </c>
      <c r="N103" s="22">
        <f>AVERAGE(VINNYTSIA!N103,POLTAVA!N103,CHERNIHIV!N103,Kyiv!N103)</f>
        <v>0</v>
      </c>
      <c r="O103" s="22">
        <f>AVERAGE(VINNYTSIA!O103,POLTAVA!O103,CHERNIHIV!O103,Kyiv!O103)</f>
        <v>6.25</v>
      </c>
      <c r="P103" s="22">
        <f>AVERAGE(VINNYTSIA!P103,POLTAVA!P103,CHERNIHIV!P103,Kyiv!P103)</f>
        <v>0.5</v>
      </c>
    </row>
    <row r="104" spans="1:16">
      <c r="A104" s="8" t="s">
        <v>46</v>
      </c>
      <c r="B104" s="8">
        <v>2018</v>
      </c>
      <c r="C104" s="22">
        <f>AVERAGE(VINNYTSIA!C104,POLTAVA!C104,CHERNIHIV!C104,Kyiv!C104)</f>
        <v>21</v>
      </c>
      <c r="D104" s="22">
        <f>MAX(VINNYTSIA!D104,POLTAVA!D104,CHERNIHIV!D104,Kyiv!D104)</f>
        <v>27.5</v>
      </c>
      <c r="E104" s="22">
        <f>MIN(VINNYTSIA!E104,POLTAVA!E104,CHERNIHIV!E104,Kyiv!E104)</f>
        <v>15.4</v>
      </c>
      <c r="F104" s="22"/>
      <c r="G104" s="22">
        <f>AVERAGE(VINNYTSIA!G104,POLTAVA!G104,CHERNIHIV!G104,Kyiv!G104)</f>
        <v>73.2</v>
      </c>
      <c r="H104" s="22">
        <f>AVERAGE(VINNYTSIA!H104,POLTAVA!H104,CHERNIHIV!H104,Kyiv!H104)</f>
        <v>104.515</v>
      </c>
      <c r="I104" s="22">
        <f>AVERAGE(VINNYTSIA!I104,POLTAVA!I104,CHERNIHIV!I104,Kyiv!I104)</f>
        <v>9.9250000000000007</v>
      </c>
      <c r="J104" s="22">
        <f>AVERAGE(VINNYTSIA!J104,POLTAVA!J104,CHERNIHIV!J104,Kyiv!J104)</f>
        <v>10.225000000000001</v>
      </c>
      <c r="K104" s="22">
        <f>MAX(VINNYTSIA!K104,POLTAVA!K104,CHERNIHIV!K104,Kyiv!K104)</f>
        <v>23</v>
      </c>
      <c r="L104" s="22"/>
      <c r="M104" s="22">
        <f>AVERAGE(VINNYTSIA!M104,POLTAVA!M104,CHERNIHIV!M104,Kyiv!M104)</f>
        <v>15.25</v>
      </c>
      <c r="N104" s="22">
        <f>AVERAGE(VINNYTSIA!N104,POLTAVA!N104,CHERNIHIV!N104,Kyiv!N104)</f>
        <v>0</v>
      </c>
      <c r="O104" s="22">
        <f>AVERAGE(VINNYTSIA!O104,POLTAVA!O104,CHERNIHIV!O104,Kyiv!O104)</f>
        <v>9.5</v>
      </c>
      <c r="P104" s="22">
        <f>AVERAGE(VINNYTSIA!P104,POLTAVA!P104,CHERNIHIV!P104,Kyiv!P104)</f>
        <v>1.25</v>
      </c>
    </row>
    <row r="105" spans="1:16">
      <c r="A105" s="8" t="s">
        <v>47</v>
      </c>
      <c r="B105" s="8">
        <v>2018</v>
      </c>
      <c r="C105" s="22">
        <f>AVERAGE(VINNYTSIA!C105,POLTAVA!C105,CHERNIHIV!C105,Kyiv!C105)</f>
        <v>21.725000000000001</v>
      </c>
      <c r="D105" s="22">
        <f>MAX(VINNYTSIA!D105,POLTAVA!D105,CHERNIHIV!D105,Kyiv!D105)</f>
        <v>29.7</v>
      </c>
      <c r="E105" s="22">
        <f>MIN(VINNYTSIA!E105,POLTAVA!E105,CHERNIHIV!E105,Kyiv!E105)</f>
        <v>13</v>
      </c>
      <c r="F105" s="22"/>
      <c r="G105" s="22">
        <f>AVERAGE(VINNYTSIA!G105,POLTAVA!G105,CHERNIHIV!G105,Kyiv!G105)</f>
        <v>59.924999999999997</v>
      </c>
      <c r="H105" s="22">
        <f>AVERAGE(VINNYTSIA!H105,POLTAVA!H105,CHERNIHIV!H105,Kyiv!H105)</f>
        <v>15.115</v>
      </c>
      <c r="I105" s="22">
        <f>AVERAGE(VINNYTSIA!I105,POLTAVA!I105,CHERNIHIV!I105,Kyiv!I105)</f>
        <v>11.125</v>
      </c>
      <c r="J105" s="22">
        <f>AVERAGE(VINNYTSIA!J105,POLTAVA!J105,CHERNIHIV!J105,Kyiv!J105)</f>
        <v>9.0749999999999993</v>
      </c>
      <c r="K105" s="22">
        <f>MAX(VINNYTSIA!K105,POLTAVA!K105,CHERNIHIV!K105,Kyiv!K105)</f>
        <v>19.399999999999999</v>
      </c>
      <c r="L105" s="22"/>
      <c r="M105" s="22">
        <f>AVERAGE(VINNYTSIA!M105,POLTAVA!M105,CHERNIHIV!M105,Kyiv!M105)</f>
        <v>5</v>
      </c>
      <c r="N105" s="22">
        <f>AVERAGE(VINNYTSIA!N105,POLTAVA!N105,CHERNIHIV!N105,Kyiv!N105)</f>
        <v>0</v>
      </c>
      <c r="O105" s="22">
        <f>AVERAGE(VINNYTSIA!O105,POLTAVA!O105,CHERNIHIV!O105,Kyiv!O105)</f>
        <v>3.75</v>
      </c>
      <c r="P105" s="22">
        <f>AVERAGE(VINNYTSIA!P105,POLTAVA!P105,CHERNIHIV!P105,Kyiv!P105)</f>
        <v>1.25</v>
      </c>
    </row>
    <row r="106" spans="1:16">
      <c r="A106" s="8" t="s">
        <v>48</v>
      </c>
      <c r="B106" s="8">
        <v>2018</v>
      </c>
      <c r="C106" s="22">
        <f>AVERAGE(VINNYTSIA!C106,POLTAVA!C106,CHERNIHIV!C106,Kyiv!C106)</f>
        <v>16.774999999999999</v>
      </c>
      <c r="D106" s="22">
        <f>MAX(VINNYTSIA!D106,POLTAVA!D106,CHERNIHIV!D106,Kyiv!D106)</f>
        <v>23.7</v>
      </c>
      <c r="E106" s="22">
        <f>MIN(VINNYTSIA!E106,POLTAVA!E106,CHERNIHIV!E106,Kyiv!E106)</f>
        <v>10.6</v>
      </c>
      <c r="F106" s="22"/>
      <c r="G106" s="22">
        <f>AVERAGE(VINNYTSIA!G106,POLTAVA!G106,CHERNIHIV!G106,Kyiv!G106)</f>
        <v>65.025000000000006</v>
      </c>
      <c r="H106" s="22">
        <f>AVERAGE(VINNYTSIA!H106,POLTAVA!H106,CHERNIHIV!H106,Kyiv!H106)</f>
        <v>41.977499999999999</v>
      </c>
      <c r="I106" s="22">
        <f>AVERAGE(VINNYTSIA!I106,POLTAVA!I106,CHERNIHIV!I106,Kyiv!I106)</f>
        <v>10.3</v>
      </c>
      <c r="J106" s="22">
        <f>AVERAGE(VINNYTSIA!J106,POLTAVA!J106,CHERNIHIV!J106,Kyiv!J106)</f>
        <v>11.100000000000001</v>
      </c>
      <c r="K106" s="22">
        <f>MAX(VINNYTSIA!K106,POLTAVA!K106,CHERNIHIV!K106,Kyiv!K106)</f>
        <v>20.399999999999999</v>
      </c>
      <c r="L106" s="22"/>
      <c r="M106" s="22">
        <f>AVERAGE(VINNYTSIA!M106,POLTAVA!M106,CHERNIHIV!M106,Kyiv!M106)</f>
        <v>10</v>
      </c>
      <c r="N106" s="22">
        <f>AVERAGE(VINNYTSIA!N106,POLTAVA!N106,CHERNIHIV!N106,Kyiv!N106)</f>
        <v>0</v>
      </c>
      <c r="O106" s="22">
        <f>AVERAGE(VINNYTSIA!O106,POLTAVA!O106,CHERNIHIV!O106,Kyiv!O106)</f>
        <v>1</v>
      </c>
      <c r="P106" s="22">
        <f>AVERAGE(VINNYTSIA!P106,POLTAVA!P106,CHERNIHIV!P106,Kyiv!P106)</f>
        <v>0.75</v>
      </c>
    </row>
    <row r="107" spans="1:16">
      <c r="A107" s="8" t="s">
        <v>49</v>
      </c>
      <c r="B107" s="8">
        <v>2018</v>
      </c>
      <c r="C107" s="22">
        <f>AVERAGE(VINNYTSIA!C107,POLTAVA!C107,CHERNIHIV!C107,Kyiv!C107)</f>
        <v>10</v>
      </c>
      <c r="D107" s="22">
        <f>MAX(VINNYTSIA!D107,POLTAVA!D107,CHERNIHIV!D107,Kyiv!D107)</f>
        <v>16.100000000000001</v>
      </c>
      <c r="E107" s="22">
        <f>MIN(VINNYTSIA!E107,POLTAVA!E107,CHERNIHIV!E107,Kyiv!E107)</f>
        <v>3.1</v>
      </c>
      <c r="F107" s="22"/>
      <c r="G107" s="22">
        <f>AVERAGE(VINNYTSIA!G107,POLTAVA!G107,CHERNIHIV!G107,Kyiv!G107)</f>
        <v>76.099999999999994</v>
      </c>
      <c r="H107" s="22">
        <f>AVERAGE(VINNYTSIA!H107,POLTAVA!H107,CHERNIHIV!H107,Kyiv!H107)</f>
        <v>19.244999999999997</v>
      </c>
      <c r="I107" s="22">
        <f>AVERAGE(VINNYTSIA!I107,POLTAVA!I107,CHERNIHIV!I107,Kyiv!I107)</f>
        <v>9.0250000000000004</v>
      </c>
      <c r="J107" s="22">
        <f>AVERAGE(VINNYTSIA!J107,POLTAVA!J107,CHERNIHIV!J107,Kyiv!J107)</f>
        <v>10.125</v>
      </c>
      <c r="K107" s="22">
        <f>MAX(VINNYTSIA!K107,POLTAVA!K107,CHERNIHIV!K107,Kyiv!K107)</f>
        <v>19.600000000000001</v>
      </c>
      <c r="L107" s="22"/>
      <c r="M107" s="22">
        <f>AVERAGE(VINNYTSIA!M107,POLTAVA!M107,CHERNIHIV!M107,Kyiv!M107)</f>
        <v>9</v>
      </c>
      <c r="N107" s="22">
        <f>AVERAGE(VINNYTSIA!N107,POLTAVA!N107,CHERNIHIV!N107,Kyiv!N107)</f>
        <v>0</v>
      </c>
      <c r="O107" s="22">
        <f>AVERAGE(VINNYTSIA!O107,POLTAVA!O107,CHERNIHIV!O107,Kyiv!O107)</f>
        <v>0</v>
      </c>
      <c r="P107" s="22">
        <f>AVERAGE(VINNYTSIA!P107,POLTAVA!P107,CHERNIHIV!P107,Kyiv!P107)</f>
        <v>6</v>
      </c>
    </row>
    <row r="108" spans="1:16">
      <c r="A108" s="8" t="s">
        <v>50</v>
      </c>
      <c r="B108" s="8">
        <v>2018</v>
      </c>
      <c r="C108" s="22">
        <f>AVERAGE(VINNYTSIA!C108,POLTAVA!C108,CHERNIHIV!C108,Kyiv!C108)</f>
        <v>0.375</v>
      </c>
      <c r="D108" s="22">
        <f>MAX(VINNYTSIA!D108,POLTAVA!D108,CHERNIHIV!D108,Kyiv!D108)</f>
        <v>4</v>
      </c>
      <c r="E108" s="22">
        <f>MIN(VINNYTSIA!E108,POLTAVA!E108,CHERNIHIV!E108,Kyiv!E108)</f>
        <v>-3.3</v>
      </c>
      <c r="F108" s="22"/>
      <c r="G108" s="22">
        <f>AVERAGE(VINNYTSIA!G108,POLTAVA!G108,CHERNIHIV!G108,Kyiv!G108)</f>
        <v>86.175000000000011</v>
      </c>
      <c r="H108" s="22">
        <f>AVERAGE(VINNYTSIA!H108,POLTAVA!H108,CHERNIHIV!H108,Kyiv!H108)</f>
        <v>14.29</v>
      </c>
      <c r="I108" s="22">
        <f>AVERAGE(VINNYTSIA!I108,POLTAVA!I108,CHERNIHIV!I108,Kyiv!I108)</f>
        <v>7.7250000000000005</v>
      </c>
      <c r="J108" s="22">
        <f>AVERAGE(VINNYTSIA!J108,POLTAVA!J108,CHERNIHIV!J108,Kyiv!J108)</f>
        <v>10.8</v>
      </c>
      <c r="K108" s="22">
        <f>MAX(VINNYTSIA!K108,POLTAVA!K108,CHERNIHIV!K108,Kyiv!K108)</f>
        <v>20.399999999999999</v>
      </c>
      <c r="L108" s="22"/>
      <c r="M108" s="22">
        <f>AVERAGE(VINNYTSIA!M108,POLTAVA!M108,CHERNIHIV!M108,Kyiv!M108)</f>
        <v>7</v>
      </c>
      <c r="N108" s="22">
        <f>AVERAGE(VINNYTSIA!N108,POLTAVA!N108,CHERNIHIV!N108,Kyiv!N108)</f>
        <v>5</v>
      </c>
      <c r="O108" s="22">
        <f>AVERAGE(VINNYTSIA!O108,POLTAVA!O108,CHERNIHIV!O108,Kyiv!O108)</f>
        <v>0</v>
      </c>
      <c r="P108" s="22">
        <f>AVERAGE(VINNYTSIA!P108,POLTAVA!P108,CHERNIHIV!P108,Kyiv!P108)</f>
        <v>7.75</v>
      </c>
    </row>
    <row r="109" spans="1:16">
      <c r="A109" s="8" t="s">
        <v>51</v>
      </c>
      <c r="B109" s="8">
        <v>2018</v>
      </c>
      <c r="C109" s="22">
        <f>AVERAGE(VINNYTSIA!C109,POLTAVA!C109,CHERNIHIV!C109,Kyiv!C109)</f>
        <v>-2.375</v>
      </c>
      <c r="D109" s="22">
        <f>MAX(VINNYTSIA!D109,POLTAVA!D109,CHERNIHIV!D109,Kyiv!D109)</f>
        <v>-0.4</v>
      </c>
      <c r="E109" s="22">
        <f>MIN(VINNYTSIA!E109,POLTAVA!E109,CHERNIHIV!E109,Kyiv!E109)</f>
        <v>-4.5999999999999996</v>
      </c>
      <c r="F109" s="22"/>
      <c r="G109" s="22">
        <f>AVERAGE(VINNYTSIA!G109,POLTAVA!G109,CHERNIHIV!G109,Kyiv!G109)</f>
        <v>90.675000000000011</v>
      </c>
      <c r="H109" s="22">
        <f>AVERAGE(VINNYTSIA!H109,POLTAVA!H109,CHERNIHIV!H109,Kyiv!H109)</f>
        <v>65.282499999999999</v>
      </c>
      <c r="I109" s="22">
        <f>AVERAGE(VINNYTSIA!I109,POLTAVA!I109,CHERNIHIV!I109,Kyiv!I109)</f>
        <v>7.6000000000000005</v>
      </c>
      <c r="J109" s="22">
        <f>AVERAGE(VINNYTSIA!J109,POLTAVA!J109,CHERNIHIV!J109,Kyiv!J109)</f>
        <v>11.975</v>
      </c>
      <c r="K109" s="22">
        <f>MAX(VINNYTSIA!K109,POLTAVA!K109,CHERNIHIV!K109,Kyiv!K109)</f>
        <v>20.9</v>
      </c>
      <c r="L109" s="22"/>
      <c r="M109" s="22">
        <f>AVERAGE(VINNYTSIA!M109,POLTAVA!M109,CHERNIHIV!M109,Kyiv!M109)</f>
        <v>10.5</v>
      </c>
      <c r="N109" s="22">
        <f>AVERAGE(VINNYTSIA!N109,POLTAVA!N109,CHERNIHIV!N109,Kyiv!N109)</f>
        <v>21.25</v>
      </c>
      <c r="O109" s="22">
        <f>AVERAGE(VINNYTSIA!O109,POLTAVA!O109,CHERNIHIV!O109,Kyiv!O109)</f>
        <v>0</v>
      </c>
      <c r="P109" s="22">
        <f>AVERAGE(VINNYTSIA!P109,POLTAVA!P109,CHERNIHIV!P109,Kyiv!P109)</f>
        <v>7</v>
      </c>
    </row>
    <row r="110" spans="1:16">
      <c r="A110" s="8" t="s">
        <v>40</v>
      </c>
      <c r="B110" s="8">
        <v>2019</v>
      </c>
      <c r="C110" s="22">
        <f>AVERAGE(VINNYTSIA!C110,POLTAVA!C110,CHERNIHIV!C110,Kyiv!C110)</f>
        <v>-5.0250000000000004</v>
      </c>
      <c r="D110" s="22">
        <f>MAX(VINNYTSIA!D110,POLTAVA!D110,CHERNIHIV!D110,Kyiv!D110)</f>
        <v>-2.2999999999999998</v>
      </c>
      <c r="E110" s="22">
        <f>MIN(VINNYTSIA!E110,POLTAVA!E110,CHERNIHIV!E110,Kyiv!E110)</f>
        <v>-9.3000000000000007</v>
      </c>
      <c r="F110" s="22"/>
      <c r="G110" s="22">
        <f>AVERAGE(VINNYTSIA!G110,POLTAVA!G110,CHERNIHIV!G110,Kyiv!G110)</f>
        <v>88.424999999999997</v>
      </c>
      <c r="H110" s="22">
        <f>AVERAGE(VINNYTSIA!H110,POLTAVA!H110,CHERNIHIV!H110,Kyiv!H110)</f>
        <v>52.004999999999995</v>
      </c>
      <c r="I110" s="22">
        <f>AVERAGE(VINNYTSIA!I110,POLTAVA!I110,CHERNIHIV!I110,Kyiv!I110)</f>
        <v>7.5750000000000011</v>
      </c>
      <c r="J110" s="22">
        <f>AVERAGE(VINNYTSIA!J110,POLTAVA!J110,CHERNIHIV!J110,Kyiv!J110)</f>
        <v>11.549999999999999</v>
      </c>
      <c r="K110" s="22">
        <f>MAX(VINNYTSIA!K110,POLTAVA!K110,CHERNIHIV!K110,Kyiv!K110)</f>
        <v>22.4</v>
      </c>
      <c r="L110" s="22"/>
      <c r="M110" s="22">
        <f>AVERAGE(VINNYTSIA!M110,POLTAVA!M110,CHERNIHIV!M110,Kyiv!M110)</f>
        <v>6</v>
      </c>
      <c r="N110" s="22">
        <f>AVERAGE(VINNYTSIA!N110,POLTAVA!N110,CHERNIHIV!N110,Kyiv!N110)</f>
        <v>21</v>
      </c>
      <c r="O110" s="22">
        <f>AVERAGE(VINNYTSIA!O110,POLTAVA!O110,CHERNIHIV!O110,Kyiv!O110)</f>
        <v>0</v>
      </c>
      <c r="P110" s="22">
        <f>AVERAGE(VINNYTSIA!P110,POLTAVA!P110,CHERNIHIV!P110,Kyiv!P110)</f>
        <v>6.25</v>
      </c>
    </row>
    <row r="111" spans="1:16">
      <c r="A111" s="8" t="s">
        <v>41</v>
      </c>
      <c r="B111" s="8">
        <v>2019</v>
      </c>
      <c r="C111" s="22">
        <f>AVERAGE(VINNYTSIA!C111,POLTAVA!C111,CHERNIHIV!C111,Kyiv!C111)</f>
        <v>0.17499999999999999</v>
      </c>
      <c r="D111" s="22">
        <f>MAX(VINNYTSIA!D111,POLTAVA!D111,CHERNIHIV!D111,Kyiv!D111)</f>
        <v>3.3</v>
      </c>
      <c r="E111" s="22">
        <f>MIN(VINNYTSIA!E111,POLTAVA!E111,CHERNIHIV!E111,Kyiv!E111)</f>
        <v>-2.9</v>
      </c>
      <c r="F111" s="22"/>
      <c r="G111" s="22">
        <f>AVERAGE(VINNYTSIA!G111,POLTAVA!G111,CHERNIHIV!G111,Kyiv!G111)</f>
        <v>82.2</v>
      </c>
      <c r="H111" s="22">
        <f>AVERAGE(VINNYTSIA!H111,POLTAVA!H111,CHERNIHIV!H111,Kyiv!H111)</f>
        <v>27.234999999999999</v>
      </c>
      <c r="I111" s="22">
        <f>AVERAGE(VINNYTSIA!I111,POLTAVA!I111,CHERNIHIV!I111,Kyiv!I111)</f>
        <v>7.875</v>
      </c>
      <c r="J111" s="22">
        <f>AVERAGE(VINNYTSIA!J111,POLTAVA!J111,CHERNIHIV!J111,Kyiv!J111)</f>
        <v>13.25</v>
      </c>
      <c r="K111" s="22">
        <f>MAX(VINNYTSIA!K111,POLTAVA!K111,CHERNIHIV!K111,Kyiv!K111)</f>
        <v>26.7</v>
      </c>
      <c r="L111" s="22"/>
      <c r="M111" s="22">
        <f>AVERAGE(VINNYTSIA!M111,POLTAVA!M111,CHERNIHIV!M111,Kyiv!M111)</f>
        <v>10.25</v>
      </c>
      <c r="N111" s="22">
        <f>AVERAGE(VINNYTSIA!N111,POLTAVA!N111,CHERNIHIV!N111,Kyiv!N111)</f>
        <v>7.75</v>
      </c>
      <c r="O111" s="22">
        <f>AVERAGE(VINNYTSIA!O111,POLTAVA!O111,CHERNIHIV!O111,Kyiv!O111)</f>
        <v>0</v>
      </c>
      <c r="P111" s="22">
        <f>AVERAGE(VINNYTSIA!P111,POLTAVA!P111,CHERNIHIV!P111,Kyiv!P111)</f>
        <v>7</v>
      </c>
    </row>
    <row r="112" spans="1:16">
      <c r="A112" s="8" t="s">
        <v>42</v>
      </c>
      <c r="B112" s="8">
        <v>2019</v>
      </c>
      <c r="C112" s="22">
        <f>AVERAGE(VINNYTSIA!C112,POLTAVA!C112,CHERNIHIV!C112,Kyiv!C112)</f>
        <v>4.2750000000000004</v>
      </c>
      <c r="D112" s="22">
        <f>MAX(VINNYTSIA!D112,POLTAVA!D112,CHERNIHIV!D112,Kyiv!D112)</f>
        <v>9.6999999999999993</v>
      </c>
      <c r="E112" s="22">
        <f>MIN(VINNYTSIA!E112,POLTAVA!E112,CHERNIHIV!E112,Kyiv!E112)</f>
        <v>-1</v>
      </c>
      <c r="F112" s="22"/>
      <c r="G112" s="22">
        <f>AVERAGE(VINNYTSIA!G112,POLTAVA!G112,CHERNIHIV!G112,Kyiv!G112)</f>
        <v>67.900000000000006</v>
      </c>
      <c r="H112" s="22">
        <f>AVERAGE(VINNYTSIA!H112,POLTAVA!H112,CHERNIHIV!H112,Kyiv!H112)</f>
        <v>22.922499999999999</v>
      </c>
      <c r="I112" s="22">
        <f>AVERAGE(VINNYTSIA!I112,POLTAVA!I112,CHERNIHIV!I112,Kyiv!I112)</f>
        <v>10.75</v>
      </c>
      <c r="J112" s="22">
        <f>AVERAGE(VINNYTSIA!J112,POLTAVA!J112,CHERNIHIV!J112,Kyiv!J112)</f>
        <v>14.175000000000001</v>
      </c>
      <c r="K112" s="22">
        <f>MAX(VINNYTSIA!K112,POLTAVA!K112,CHERNIHIV!K112,Kyiv!K112)</f>
        <v>28.7</v>
      </c>
      <c r="L112" s="22"/>
      <c r="M112" s="22">
        <f>AVERAGE(VINNYTSIA!M112,POLTAVA!M112,CHERNIHIV!M112,Kyiv!M112)</f>
        <v>13.5</v>
      </c>
      <c r="N112" s="22">
        <f>AVERAGE(VINNYTSIA!N112,POLTAVA!N112,CHERNIHIV!N112,Kyiv!N112)</f>
        <v>5</v>
      </c>
      <c r="O112" s="22">
        <f>AVERAGE(VINNYTSIA!O112,POLTAVA!O112,CHERNIHIV!O112,Kyiv!O112)</f>
        <v>0.25</v>
      </c>
      <c r="P112" s="22">
        <f>AVERAGE(VINNYTSIA!P112,POLTAVA!P112,CHERNIHIV!P112,Kyiv!P112)</f>
        <v>0.5</v>
      </c>
    </row>
    <row r="113" spans="1:16">
      <c r="A113" s="8" t="s">
        <v>43</v>
      </c>
      <c r="B113" s="8">
        <v>2019</v>
      </c>
      <c r="C113" s="22">
        <f>AVERAGE(VINNYTSIA!C113,POLTAVA!C113,CHERNIHIV!C113,Kyiv!C113)</f>
        <v>9.9499999999999993</v>
      </c>
      <c r="D113" s="22">
        <f>MAX(VINNYTSIA!D113,POLTAVA!D113,CHERNIHIV!D113,Kyiv!D113)</f>
        <v>15.9</v>
      </c>
      <c r="E113" s="22">
        <f>MIN(VINNYTSIA!E113,POLTAVA!E113,CHERNIHIV!E113,Kyiv!E113)</f>
        <v>2.7</v>
      </c>
      <c r="F113" s="22"/>
      <c r="G113" s="22">
        <f>AVERAGE(VINNYTSIA!G113,POLTAVA!G113,CHERNIHIV!G113,Kyiv!G113)</f>
        <v>56.125</v>
      </c>
      <c r="H113" s="22">
        <f>AVERAGE(VINNYTSIA!H113,POLTAVA!H113,CHERNIHIV!H113,Kyiv!H113)</f>
        <v>36.192500000000003</v>
      </c>
      <c r="I113" s="22">
        <f>AVERAGE(VINNYTSIA!I113,POLTAVA!I113,CHERNIHIV!I113,Kyiv!I113)</f>
        <v>10.45</v>
      </c>
      <c r="J113" s="22">
        <f>AVERAGE(VINNYTSIA!J113,POLTAVA!J113,CHERNIHIV!J113,Kyiv!J113)</f>
        <v>12.25</v>
      </c>
      <c r="K113" s="22">
        <f>MAX(VINNYTSIA!K113,POLTAVA!K113,CHERNIHIV!K113,Kyiv!K113)</f>
        <v>25.1</v>
      </c>
      <c r="L113" s="22"/>
      <c r="M113" s="22">
        <f>AVERAGE(VINNYTSIA!M113,POLTAVA!M113,CHERNIHIV!M113,Kyiv!M113)</f>
        <v>9.75</v>
      </c>
      <c r="N113" s="22">
        <f>AVERAGE(VINNYTSIA!N113,POLTAVA!N113,CHERNIHIV!N113,Kyiv!N113)</f>
        <v>0</v>
      </c>
      <c r="O113" s="22">
        <f>AVERAGE(VINNYTSIA!O113,POLTAVA!O113,CHERNIHIV!O113,Kyiv!O113)</f>
        <v>1.25</v>
      </c>
      <c r="P113" s="22">
        <f>AVERAGE(VINNYTSIA!P113,POLTAVA!P113,CHERNIHIV!P113,Kyiv!P113)</f>
        <v>0.25</v>
      </c>
    </row>
    <row r="114" spans="1:16">
      <c r="A114" s="8" t="s">
        <v>44</v>
      </c>
      <c r="B114" s="8">
        <v>2019</v>
      </c>
      <c r="C114" s="22">
        <f>AVERAGE(VINNYTSIA!C114,POLTAVA!C114,CHERNIHIV!C114,Kyiv!C114)</f>
        <v>16.375</v>
      </c>
      <c r="D114" s="22">
        <f>MAX(VINNYTSIA!D114,POLTAVA!D114,CHERNIHIV!D114,Kyiv!D114)</f>
        <v>22.5</v>
      </c>
      <c r="E114" s="22">
        <f>MIN(VINNYTSIA!E114,POLTAVA!E114,CHERNIHIV!E114,Kyiv!E114)</f>
        <v>10.1</v>
      </c>
      <c r="F114" s="22"/>
      <c r="G114" s="22">
        <f>AVERAGE(VINNYTSIA!G114,POLTAVA!G114,CHERNIHIV!G114,Kyiv!G114)</f>
        <v>70.850000000000009</v>
      </c>
      <c r="H114" s="22">
        <f>AVERAGE(VINNYTSIA!H114,POLTAVA!H114,CHERNIHIV!H114,Kyiv!H114)</f>
        <v>77.789999999999992</v>
      </c>
      <c r="I114" s="22">
        <f>AVERAGE(VINNYTSIA!I114,POLTAVA!I114,CHERNIHIV!I114,Kyiv!I114)</f>
        <v>10.200000000000001</v>
      </c>
      <c r="J114" s="22">
        <f>AVERAGE(VINNYTSIA!J114,POLTAVA!J114,CHERNIHIV!J114,Kyiv!J114)</f>
        <v>10.350000000000001</v>
      </c>
      <c r="K114" s="22">
        <f>MAX(VINNYTSIA!K114,POLTAVA!K114,CHERNIHIV!K114,Kyiv!K114)</f>
        <v>23.3</v>
      </c>
      <c r="L114" s="22"/>
      <c r="M114" s="22">
        <f>AVERAGE(VINNYTSIA!M114,POLTAVA!M114,CHERNIHIV!M114,Kyiv!M114)</f>
        <v>15.5</v>
      </c>
      <c r="N114" s="22">
        <f>AVERAGE(VINNYTSIA!N114,POLTAVA!N114,CHERNIHIV!N114,Kyiv!N114)</f>
        <v>0</v>
      </c>
      <c r="O114" s="22">
        <f>AVERAGE(VINNYTSIA!O114,POLTAVA!O114,CHERNIHIV!O114,Kyiv!O114)</f>
        <v>7.25</v>
      </c>
      <c r="P114" s="22">
        <f>AVERAGE(VINNYTSIA!P114,POLTAVA!P114,CHERNIHIV!P114,Kyiv!P114)</f>
        <v>0.5</v>
      </c>
    </row>
    <row r="115" spans="1:16">
      <c r="A115" s="8" t="s">
        <v>45</v>
      </c>
      <c r="B115" s="8">
        <v>2019</v>
      </c>
      <c r="C115" s="22">
        <f>AVERAGE(VINNYTSIA!C115,POLTAVA!C115,CHERNIHIV!C115,Kyiv!C115)</f>
        <v>22.925000000000001</v>
      </c>
      <c r="D115" s="22">
        <f>MAX(VINNYTSIA!D115,POLTAVA!D115,CHERNIHIV!D115,Kyiv!D115)</f>
        <v>29.3</v>
      </c>
      <c r="E115" s="22">
        <f>MIN(VINNYTSIA!E115,POLTAVA!E115,CHERNIHIV!E115,Kyiv!E115)</f>
        <v>15.5</v>
      </c>
      <c r="F115" s="22"/>
      <c r="G115" s="22">
        <f>AVERAGE(VINNYTSIA!G115,POLTAVA!G115,CHERNIHIV!G115,Kyiv!G115)</f>
        <v>60.400000000000006</v>
      </c>
      <c r="H115" s="22">
        <f>AVERAGE(VINNYTSIA!H115,POLTAVA!H115,CHERNIHIV!H115,Kyiv!H115)</f>
        <v>52.575000000000003</v>
      </c>
      <c r="I115" s="22">
        <f>AVERAGE(VINNYTSIA!I115,POLTAVA!I115,CHERNIHIV!I115,Kyiv!I115)</f>
        <v>11.7</v>
      </c>
      <c r="J115" s="22">
        <f>AVERAGE(VINNYTSIA!J115,POLTAVA!J115,CHERNIHIV!J115,Kyiv!J115)</f>
        <v>9.875</v>
      </c>
      <c r="K115" s="22">
        <f>MAX(VINNYTSIA!K115,POLTAVA!K115,CHERNIHIV!K115,Kyiv!K115)</f>
        <v>21.8</v>
      </c>
      <c r="L115" s="22"/>
      <c r="M115" s="22">
        <f>AVERAGE(VINNYTSIA!M115,POLTAVA!M115,CHERNIHIV!M115,Kyiv!M115)</f>
        <v>6.75</v>
      </c>
      <c r="N115" s="22">
        <f>AVERAGE(VINNYTSIA!N115,POLTAVA!N115,CHERNIHIV!N115,Kyiv!N115)</f>
        <v>0</v>
      </c>
      <c r="O115" s="22">
        <f>AVERAGE(VINNYTSIA!O115,POLTAVA!O115,CHERNIHIV!O115,Kyiv!O115)</f>
        <v>8.25</v>
      </c>
      <c r="P115" s="22">
        <f>AVERAGE(VINNYTSIA!P115,POLTAVA!P115,CHERNIHIV!P115,Kyiv!P115)</f>
        <v>0.25</v>
      </c>
    </row>
    <row r="116" spans="1:16">
      <c r="A116" s="8" t="s">
        <v>46</v>
      </c>
      <c r="B116" s="8">
        <v>2019</v>
      </c>
      <c r="C116" s="22">
        <f>AVERAGE(VINNYTSIA!C116,POLTAVA!C116,CHERNIHIV!C116,Kyiv!C116)</f>
        <v>19.524999999999999</v>
      </c>
      <c r="D116" s="22">
        <f>MAX(VINNYTSIA!D116,POLTAVA!D116,CHERNIHIV!D116,Kyiv!D116)</f>
        <v>26.8</v>
      </c>
      <c r="E116" s="22">
        <f>MIN(VINNYTSIA!E116,POLTAVA!E116,CHERNIHIV!E116,Kyiv!E116)</f>
        <v>12.5</v>
      </c>
      <c r="F116" s="22"/>
      <c r="G116" s="22">
        <f>AVERAGE(VINNYTSIA!G116,POLTAVA!G116,CHERNIHIV!G116,Kyiv!G116)</f>
        <v>64.025000000000006</v>
      </c>
      <c r="H116" s="22">
        <f>AVERAGE(VINNYTSIA!H116,POLTAVA!H116,CHERNIHIV!H116,Kyiv!H116)</f>
        <v>55.627499999999998</v>
      </c>
      <c r="I116" s="22">
        <f>AVERAGE(VINNYTSIA!I116,POLTAVA!I116,CHERNIHIV!I116,Kyiv!I116)</f>
        <v>10.65</v>
      </c>
      <c r="J116" s="22">
        <f>AVERAGE(VINNYTSIA!J116,POLTAVA!J116,CHERNIHIV!J116,Kyiv!J116)</f>
        <v>10.25</v>
      </c>
      <c r="K116" s="22">
        <f>MAX(VINNYTSIA!K116,POLTAVA!K116,CHERNIHIV!K116,Kyiv!K116)</f>
        <v>25.6</v>
      </c>
      <c r="L116" s="22"/>
      <c r="M116" s="22">
        <f>AVERAGE(VINNYTSIA!M116,POLTAVA!M116,CHERNIHIV!M116,Kyiv!M116)</f>
        <v>13</v>
      </c>
      <c r="N116" s="22">
        <f>AVERAGE(VINNYTSIA!N116,POLTAVA!N116,CHERNIHIV!N116,Kyiv!N116)</f>
        <v>0</v>
      </c>
      <c r="O116" s="22">
        <f>AVERAGE(VINNYTSIA!O116,POLTAVA!O116,CHERNIHIV!O116,Kyiv!O116)</f>
        <v>4</v>
      </c>
      <c r="P116" s="22">
        <f>AVERAGE(VINNYTSIA!P116,POLTAVA!P116,CHERNIHIV!P116,Kyiv!P116)</f>
        <v>0.25</v>
      </c>
    </row>
    <row r="117" spans="1:16">
      <c r="A117" s="8" t="s">
        <v>47</v>
      </c>
      <c r="B117" s="8">
        <v>2019</v>
      </c>
      <c r="C117" s="22">
        <f>AVERAGE(VINNYTSIA!C117,POLTAVA!C117,CHERNIHIV!C117,Kyiv!C117)</f>
        <v>20.324999999999999</v>
      </c>
      <c r="D117" s="22">
        <f>MAX(VINNYTSIA!D117,POLTAVA!D117,CHERNIHIV!D117,Kyiv!D117)</f>
        <v>27.6</v>
      </c>
      <c r="E117" s="22">
        <f>MIN(VINNYTSIA!E117,POLTAVA!E117,CHERNIHIV!E117,Kyiv!E117)</f>
        <v>11.7</v>
      </c>
      <c r="F117" s="22"/>
      <c r="G117" s="22">
        <f>AVERAGE(VINNYTSIA!G117,POLTAVA!G117,CHERNIHIV!G117,Kyiv!G117)</f>
        <v>60.000000000000007</v>
      </c>
      <c r="H117" s="22">
        <f>AVERAGE(VINNYTSIA!H117,POLTAVA!H117,CHERNIHIV!H117,Kyiv!H117)</f>
        <v>24.83</v>
      </c>
      <c r="I117" s="22">
        <f>AVERAGE(VINNYTSIA!I117,POLTAVA!I117,CHERNIHIV!I117,Kyiv!I117)</f>
        <v>10.899999999999999</v>
      </c>
      <c r="J117" s="22">
        <f>AVERAGE(VINNYTSIA!J117,POLTAVA!J117,CHERNIHIV!J117,Kyiv!J117)</f>
        <v>9.5750000000000011</v>
      </c>
      <c r="K117" s="22">
        <f>MAX(VINNYTSIA!K117,POLTAVA!K117,CHERNIHIV!K117,Kyiv!K117)</f>
        <v>20.7</v>
      </c>
      <c r="L117" s="22"/>
      <c r="M117" s="22">
        <f>AVERAGE(VINNYTSIA!M117,POLTAVA!M117,CHERNIHIV!M117,Kyiv!M117)</f>
        <v>7</v>
      </c>
      <c r="N117" s="22">
        <f>AVERAGE(VINNYTSIA!N117,POLTAVA!N117,CHERNIHIV!N117,Kyiv!N117)</f>
        <v>0</v>
      </c>
      <c r="O117" s="22">
        <f>AVERAGE(VINNYTSIA!O117,POLTAVA!O117,CHERNIHIV!O117,Kyiv!O117)</f>
        <v>2.75</v>
      </c>
      <c r="P117" s="22">
        <f>AVERAGE(VINNYTSIA!P117,POLTAVA!P117,CHERNIHIV!P117,Kyiv!P117)</f>
        <v>0.5</v>
      </c>
    </row>
    <row r="118" spans="1:16">
      <c r="A118" s="8" t="s">
        <v>48</v>
      </c>
      <c r="B118" s="8">
        <v>2019</v>
      </c>
      <c r="C118" s="22">
        <f>AVERAGE(VINNYTSIA!C118,POLTAVA!C118,CHERNIHIV!C118,Kyiv!C118)</f>
        <v>15.225000000000001</v>
      </c>
      <c r="D118" s="22">
        <f>MAX(VINNYTSIA!D118,POLTAVA!D118,CHERNIHIV!D118,Kyiv!D118)</f>
        <v>22.4</v>
      </c>
      <c r="E118" s="22">
        <f>MIN(VINNYTSIA!E118,POLTAVA!E118,CHERNIHIV!E118,Kyiv!E118)</f>
        <v>7.2</v>
      </c>
      <c r="F118" s="22"/>
      <c r="G118" s="22">
        <f>AVERAGE(VINNYTSIA!G118,POLTAVA!G118,CHERNIHIV!G118,Kyiv!G118)</f>
        <v>60.199999999999996</v>
      </c>
      <c r="H118" s="22">
        <f>AVERAGE(VINNYTSIA!H118,POLTAVA!H118,CHERNIHIV!H118,Kyiv!H118)</f>
        <v>25.587500000000002</v>
      </c>
      <c r="I118" s="22">
        <f>AVERAGE(VINNYTSIA!I118,POLTAVA!I118,CHERNIHIV!I118,Kyiv!I118)</f>
        <v>10.85</v>
      </c>
      <c r="J118" s="22">
        <f>AVERAGE(VINNYTSIA!J118,POLTAVA!J118,CHERNIHIV!J118,Kyiv!J118)</f>
        <v>10.975</v>
      </c>
      <c r="K118" s="22">
        <f>MAX(VINNYTSIA!K118,POLTAVA!K118,CHERNIHIV!K118,Kyiv!K118)</f>
        <v>22.7</v>
      </c>
      <c r="L118" s="22"/>
      <c r="M118" s="22">
        <f>AVERAGE(VINNYTSIA!M118,POLTAVA!M118,CHERNIHIV!M118,Kyiv!M118)</f>
        <v>8.75</v>
      </c>
      <c r="N118" s="22">
        <f>AVERAGE(VINNYTSIA!N118,POLTAVA!N118,CHERNIHIV!N118,Kyiv!N118)</f>
        <v>0</v>
      </c>
      <c r="O118" s="22">
        <f>AVERAGE(VINNYTSIA!O118,POLTAVA!O118,CHERNIHIV!O118,Kyiv!O118)</f>
        <v>1</v>
      </c>
      <c r="P118" s="22">
        <f>AVERAGE(VINNYTSIA!P118,POLTAVA!P118,CHERNIHIV!P118,Kyiv!P118)</f>
        <v>1</v>
      </c>
    </row>
    <row r="119" spans="1:16">
      <c r="A119" s="8" t="s">
        <v>49</v>
      </c>
      <c r="B119" s="8">
        <v>2019</v>
      </c>
      <c r="C119" s="22">
        <f>AVERAGE(VINNYTSIA!C119,POLTAVA!C119,CHERNIHIV!C119,Kyiv!C119)</f>
        <v>10.274999999999999</v>
      </c>
      <c r="D119" s="22">
        <f>MAX(VINNYTSIA!D119,POLTAVA!D119,CHERNIHIV!D119,Kyiv!D119)</f>
        <v>16</v>
      </c>
      <c r="E119" s="22">
        <f>MIN(VINNYTSIA!E119,POLTAVA!E119,CHERNIHIV!E119,Kyiv!E119)</f>
        <v>4.3</v>
      </c>
      <c r="F119" s="22"/>
      <c r="G119" s="22">
        <f>AVERAGE(VINNYTSIA!G119,POLTAVA!G119,CHERNIHIV!G119,Kyiv!G119)</f>
        <v>76.650000000000006</v>
      </c>
      <c r="H119" s="22">
        <f>AVERAGE(VINNYTSIA!H119,POLTAVA!H119,CHERNIHIV!H119,Kyiv!H119)</f>
        <v>25.655000000000001</v>
      </c>
      <c r="I119" s="22">
        <f>AVERAGE(VINNYTSIA!I119,POLTAVA!I119,CHERNIHIV!I119,Kyiv!I119)</f>
        <v>8.3000000000000007</v>
      </c>
      <c r="J119" s="22">
        <f>AVERAGE(VINNYTSIA!J119,POLTAVA!J119,CHERNIHIV!J119,Kyiv!J119)</f>
        <v>9.2750000000000004</v>
      </c>
      <c r="K119" s="22">
        <f>MAX(VINNYTSIA!K119,POLTAVA!K119,CHERNIHIV!K119,Kyiv!K119)</f>
        <v>18.600000000000001</v>
      </c>
      <c r="L119" s="22"/>
      <c r="M119" s="22">
        <f>AVERAGE(VINNYTSIA!M119,POLTAVA!M119,CHERNIHIV!M119,Kyiv!M119)</f>
        <v>7</v>
      </c>
      <c r="N119" s="22">
        <f>AVERAGE(VINNYTSIA!N119,POLTAVA!N119,CHERNIHIV!N119,Kyiv!N119)</f>
        <v>0.5</v>
      </c>
      <c r="O119" s="22">
        <f>AVERAGE(VINNYTSIA!O119,POLTAVA!O119,CHERNIHIV!O119,Kyiv!O119)</f>
        <v>0.75</v>
      </c>
      <c r="P119" s="22">
        <f>AVERAGE(VINNYTSIA!P119,POLTAVA!P119,CHERNIHIV!P119,Kyiv!P119)</f>
        <v>8.75</v>
      </c>
    </row>
    <row r="120" spans="1:16">
      <c r="A120" s="8" t="s">
        <v>50</v>
      </c>
      <c r="B120" s="8">
        <v>2019</v>
      </c>
      <c r="C120" s="22">
        <f>AVERAGE(VINNYTSIA!C120,POLTAVA!C120,CHERNIHIV!C120,Kyiv!C120)</f>
        <v>4.3499999999999996</v>
      </c>
      <c r="D120" s="22">
        <f>MAX(VINNYTSIA!D120,POLTAVA!D120,CHERNIHIV!D120,Kyiv!D120)</f>
        <v>8.1999999999999993</v>
      </c>
      <c r="E120" s="22">
        <f>MIN(VINNYTSIA!E120,POLTAVA!E120,CHERNIHIV!E120,Kyiv!E120)</f>
        <v>0.5</v>
      </c>
      <c r="F120" s="22"/>
      <c r="G120" s="22">
        <f>AVERAGE(VINNYTSIA!G120,POLTAVA!G120,CHERNIHIV!G120,Kyiv!G120)</f>
        <v>85.424999999999983</v>
      </c>
      <c r="H120" s="22">
        <f>AVERAGE(VINNYTSIA!H120,POLTAVA!H120,CHERNIHIV!H120,Kyiv!H120)</f>
        <v>28.377500000000001</v>
      </c>
      <c r="I120" s="22">
        <f>AVERAGE(VINNYTSIA!I120,POLTAVA!I120,CHERNIHIV!I120,Kyiv!I120)</f>
        <v>7.7</v>
      </c>
      <c r="J120" s="22">
        <f>AVERAGE(VINNYTSIA!J120,POLTAVA!J120,CHERNIHIV!J120,Kyiv!J120)</f>
        <v>12.025</v>
      </c>
      <c r="K120" s="22">
        <f>MAX(VINNYTSIA!K120,POLTAVA!K120,CHERNIHIV!K120,Kyiv!K120)</f>
        <v>24.5</v>
      </c>
      <c r="L120" s="22"/>
      <c r="M120" s="22">
        <f>AVERAGE(VINNYTSIA!M120,POLTAVA!M120,CHERNIHIV!M120,Kyiv!M120)</f>
        <v>13</v>
      </c>
      <c r="N120" s="22">
        <f>AVERAGE(VINNYTSIA!N120,POLTAVA!N120,CHERNIHIV!N120,Kyiv!N120)</f>
        <v>1.25</v>
      </c>
      <c r="O120" s="22">
        <f>AVERAGE(VINNYTSIA!O120,POLTAVA!O120,CHERNIHIV!O120,Kyiv!O120)</f>
        <v>0.25</v>
      </c>
      <c r="P120" s="22">
        <f>AVERAGE(VINNYTSIA!P120,POLTAVA!P120,CHERNIHIV!P120,Kyiv!P120)</f>
        <v>11</v>
      </c>
    </row>
    <row r="121" spans="1:16">
      <c r="A121" s="8" t="s">
        <v>51</v>
      </c>
      <c r="B121" s="8">
        <v>2019</v>
      </c>
      <c r="C121" s="22">
        <f>AVERAGE(VINNYTSIA!C121,POLTAVA!C121,CHERNIHIV!C121,Kyiv!C121)</f>
        <v>2.2749999999999999</v>
      </c>
      <c r="D121" s="22">
        <f>MAX(VINNYTSIA!D121,POLTAVA!D121,CHERNIHIV!D121,Kyiv!D121)</f>
        <v>5.3</v>
      </c>
      <c r="E121" s="22">
        <f>MIN(VINNYTSIA!E121,POLTAVA!E121,CHERNIHIV!E121,Kyiv!E121)</f>
        <v>-0.5</v>
      </c>
      <c r="F121" s="22"/>
      <c r="G121" s="22">
        <f>AVERAGE(VINNYTSIA!G121,POLTAVA!G121,CHERNIHIV!G121,Kyiv!G121)</f>
        <v>87.949999999999989</v>
      </c>
      <c r="H121" s="22">
        <f>AVERAGE(VINNYTSIA!H121,POLTAVA!H121,CHERNIHIV!H121,Kyiv!H121)</f>
        <v>33.842500000000001</v>
      </c>
      <c r="I121" s="22">
        <f>AVERAGE(VINNYTSIA!I121,POLTAVA!I121,CHERNIHIV!I121,Kyiv!I121)</f>
        <v>7.7</v>
      </c>
      <c r="J121" s="22">
        <f>AVERAGE(VINNYTSIA!J121,POLTAVA!J121,CHERNIHIV!J121,Kyiv!J121)</f>
        <v>12.074999999999999</v>
      </c>
      <c r="K121" s="22">
        <f>MAX(VINNYTSIA!K121,POLTAVA!K121,CHERNIHIV!K121,Kyiv!K121)</f>
        <v>23</v>
      </c>
      <c r="L121" s="22"/>
      <c r="M121" s="22">
        <f>AVERAGE(VINNYTSIA!M121,POLTAVA!M121,CHERNIHIV!M121,Kyiv!M121)</f>
        <v>12</v>
      </c>
      <c r="N121" s="22">
        <f>AVERAGE(VINNYTSIA!N121,POLTAVA!N121,CHERNIHIV!N121,Kyiv!N121)</f>
        <v>5.75</v>
      </c>
      <c r="O121" s="22">
        <f>AVERAGE(VINNYTSIA!O121,POLTAVA!O121,CHERNIHIV!O121,Kyiv!O121)</f>
        <v>0</v>
      </c>
      <c r="P121" s="22">
        <f>AVERAGE(VINNYTSIA!P121,POLTAVA!P121,CHERNIHIV!P121,Kyiv!P121)</f>
        <v>8.5</v>
      </c>
    </row>
    <row r="122" spans="1:16">
      <c r="A122" s="8" t="s">
        <v>40</v>
      </c>
      <c r="B122" s="8">
        <v>2020</v>
      </c>
      <c r="C122" s="22">
        <f>AVERAGE(VINNYTSIA!C122,POLTAVA!C122,CHERNIHIV!C122,Kyiv!C122)</f>
        <v>0.35</v>
      </c>
      <c r="D122" s="22">
        <f>MAX(VINNYTSIA!D122,POLTAVA!D122,CHERNIHIV!D122,Kyiv!D122)</f>
        <v>2.9</v>
      </c>
      <c r="E122" s="22">
        <f>MIN(VINNYTSIA!E122,POLTAVA!E122,CHERNIHIV!E122,Kyiv!E122)</f>
        <v>-2</v>
      </c>
      <c r="F122" s="22"/>
      <c r="G122" s="22">
        <f>AVERAGE(VINNYTSIA!G122,POLTAVA!G122,CHERNIHIV!G122,Kyiv!G122)</f>
        <v>86.625</v>
      </c>
      <c r="H122" s="22">
        <f>AVERAGE(VINNYTSIA!H122,POLTAVA!H122,CHERNIHIV!H122,Kyiv!H122)</f>
        <v>22.225000000000001</v>
      </c>
      <c r="I122" s="22">
        <f>AVERAGE(VINNYTSIA!I122,POLTAVA!I122,CHERNIHIV!I122,Kyiv!I122)</f>
        <v>7.8</v>
      </c>
      <c r="J122" s="22">
        <f>AVERAGE(VINNYTSIA!J122,POLTAVA!J122,CHERNIHIV!J122,Kyiv!J122)</f>
        <v>12.774999999999999</v>
      </c>
      <c r="K122" s="22">
        <f>MAX(VINNYTSIA!K122,POLTAVA!K122,CHERNIHIV!K122,Kyiv!K122)</f>
        <v>23.9</v>
      </c>
      <c r="L122" s="22"/>
      <c r="M122" s="22">
        <f>AVERAGE(VINNYTSIA!M122,POLTAVA!M122,CHERNIHIV!M122,Kyiv!M122)</f>
        <v>9.25</v>
      </c>
      <c r="N122" s="22">
        <f>AVERAGE(VINNYTSIA!N122,POLTAVA!N122,CHERNIHIV!N122,Kyiv!N122)</f>
        <v>8.25</v>
      </c>
      <c r="O122" s="22">
        <f>AVERAGE(VINNYTSIA!O122,POLTAVA!O122,CHERNIHIV!O122,Kyiv!O122)</f>
        <v>0</v>
      </c>
      <c r="P122" s="22">
        <f>AVERAGE(VINNYTSIA!P122,POLTAVA!P122,CHERNIHIV!P122,Kyiv!P122)</f>
        <v>7.25</v>
      </c>
    </row>
    <row r="123" spans="1:16">
      <c r="A123" s="8" t="s">
        <v>41</v>
      </c>
      <c r="B123" s="8">
        <v>2020</v>
      </c>
      <c r="C123" s="22">
        <f>AVERAGE(VINNYTSIA!C123,POLTAVA!C123,CHERNIHIV!C123,Kyiv!C123)</f>
        <v>1.575</v>
      </c>
      <c r="D123" s="22">
        <f>MAX(VINNYTSIA!D123,POLTAVA!D123,CHERNIHIV!D123,Kyiv!D123)</f>
        <v>5.5</v>
      </c>
      <c r="E123" s="22">
        <f>MIN(VINNYTSIA!E123,POLTAVA!E123,CHERNIHIV!E123,Kyiv!E123)</f>
        <v>-1.9</v>
      </c>
      <c r="F123" s="22"/>
      <c r="G123" s="22">
        <f>AVERAGE(VINNYTSIA!G123,POLTAVA!G123,CHERNIHIV!G123,Kyiv!G123)</f>
        <v>79.25</v>
      </c>
      <c r="H123" s="22">
        <f>AVERAGE(VINNYTSIA!H123,POLTAVA!H123,CHERNIHIV!H123,Kyiv!H123)</f>
        <v>42.93</v>
      </c>
      <c r="I123" s="22">
        <f>AVERAGE(VINNYTSIA!I123,POLTAVA!I123,CHERNIHIV!I123,Kyiv!I123)</f>
        <v>9.2000000000000011</v>
      </c>
      <c r="J123" s="22">
        <f>AVERAGE(VINNYTSIA!J123,POLTAVA!J123,CHERNIHIV!J123,Kyiv!J123)</f>
        <v>13.499999999999998</v>
      </c>
      <c r="K123" s="22">
        <f>MAX(VINNYTSIA!K123,POLTAVA!K123,CHERNIHIV!K123,Kyiv!K123)</f>
        <v>26.2</v>
      </c>
      <c r="L123" s="22"/>
      <c r="M123" s="22">
        <f>AVERAGE(VINNYTSIA!M123,POLTAVA!M123,CHERNIHIV!M123,Kyiv!M123)</f>
        <v>12.25</v>
      </c>
      <c r="N123" s="22">
        <f>AVERAGE(VINNYTSIA!N123,POLTAVA!N123,CHERNIHIV!N123,Kyiv!N123)</f>
        <v>7</v>
      </c>
      <c r="O123" s="22">
        <f>AVERAGE(VINNYTSIA!O123,POLTAVA!O123,CHERNIHIV!O123,Kyiv!O123)</f>
        <v>0</v>
      </c>
      <c r="P123" s="22">
        <f>AVERAGE(VINNYTSIA!P123,POLTAVA!P123,CHERNIHIV!P123,Kyiv!P123)</f>
        <v>2.25</v>
      </c>
    </row>
    <row r="124" spans="1:16">
      <c r="A124" s="8" t="s">
        <v>42</v>
      </c>
      <c r="B124" s="8">
        <v>2020</v>
      </c>
      <c r="C124" s="22">
        <f>AVERAGE(VINNYTSIA!C124,POLTAVA!C124,CHERNIHIV!C124,Kyiv!C124)</f>
        <v>5.85</v>
      </c>
      <c r="D124" s="22">
        <f>MAX(VINNYTSIA!D124,POLTAVA!D124,CHERNIHIV!D124,Kyiv!D124)</f>
        <v>11.9</v>
      </c>
      <c r="E124" s="22">
        <f>MIN(VINNYTSIA!E124,POLTAVA!E124,CHERNIHIV!E124,Kyiv!E124)</f>
        <v>0.5</v>
      </c>
      <c r="F124" s="22"/>
      <c r="G124" s="22">
        <f>AVERAGE(VINNYTSIA!G124,POLTAVA!G124,CHERNIHIV!G124,Kyiv!G124)</f>
        <v>62.85</v>
      </c>
      <c r="H124" s="22">
        <f>AVERAGE(VINNYTSIA!H124,POLTAVA!H124,CHERNIHIV!H124,Kyiv!H124)</f>
        <v>17.087500000000002</v>
      </c>
      <c r="I124" s="22">
        <f>AVERAGE(VINNYTSIA!I124,POLTAVA!I124,CHERNIHIV!I124,Kyiv!I124)</f>
        <v>10.25</v>
      </c>
      <c r="J124" s="22">
        <f>AVERAGE(VINNYTSIA!J124,POLTAVA!J124,CHERNIHIV!J124,Kyiv!J124)</f>
        <v>12.825000000000001</v>
      </c>
      <c r="K124" s="22">
        <f>MAX(VINNYTSIA!K124,POLTAVA!K124,CHERNIHIV!K124,Kyiv!K124)</f>
        <v>23.6</v>
      </c>
      <c r="L124" s="22"/>
      <c r="M124" s="22">
        <f>AVERAGE(VINNYTSIA!M124,POLTAVA!M124,CHERNIHIV!M124,Kyiv!M124)</f>
        <v>8.5</v>
      </c>
      <c r="N124" s="22">
        <f>AVERAGE(VINNYTSIA!N124,POLTAVA!N124,CHERNIHIV!N124,Kyiv!N124)</f>
        <v>3.75</v>
      </c>
      <c r="O124" s="22">
        <f>AVERAGE(VINNYTSIA!O124,POLTAVA!O124,CHERNIHIV!O124,Kyiv!O124)</f>
        <v>0</v>
      </c>
      <c r="P124" s="22">
        <f>AVERAGE(VINNYTSIA!P124,POLTAVA!P124,CHERNIHIV!P124,Kyiv!P124)</f>
        <v>3.25</v>
      </c>
    </row>
    <row r="125" spans="1:16">
      <c r="A125" s="8" t="s">
        <v>43</v>
      </c>
      <c r="B125" s="8">
        <v>2020</v>
      </c>
      <c r="C125" s="22">
        <f>AVERAGE(VINNYTSIA!C125,POLTAVA!C125,CHERNIHIV!C125,Kyiv!C125)</f>
        <v>9.1</v>
      </c>
      <c r="D125" s="22">
        <f>MAX(VINNYTSIA!D125,POLTAVA!D125,CHERNIHIV!D125,Kyiv!D125)</f>
        <v>15.7</v>
      </c>
      <c r="E125" s="22">
        <f>MIN(VINNYTSIA!E125,POLTAVA!E125,CHERNIHIV!E125,Kyiv!E125)</f>
        <v>0.7</v>
      </c>
      <c r="F125" s="22"/>
      <c r="G125" s="22">
        <f>AVERAGE(VINNYTSIA!G125,POLTAVA!G125,CHERNIHIV!G125,Kyiv!G125)</f>
        <v>42.274999999999999</v>
      </c>
      <c r="H125" s="22">
        <f>AVERAGE(VINNYTSIA!H125,POLTAVA!H125,CHERNIHIV!H125,Kyiv!H125)</f>
        <v>29.337499999999999</v>
      </c>
      <c r="I125" s="22">
        <f>AVERAGE(VINNYTSIA!I125,POLTAVA!I125,CHERNIHIV!I125,Kyiv!I125)</f>
        <v>11.375</v>
      </c>
      <c r="J125" s="22">
        <f>AVERAGE(VINNYTSIA!J125,POLTAVA!J125,CHERNIHIV!J125,Kyiv!J125)</f>
        <v>14.075000000000001</v>
      </c>
      <c r="K125" s="22">
        <f>MAX(VINNYTSIA!K125,POLTAVA!K125,CHERNIHIV!K125,Kyiv!K125)</f>
        <v>27.4</v>
      </c>
      <c r="L125" s="22"/>
      <c r="M125" s="22">
        <f>AVERAGE(VINNYTSIA!M125,POLTAVA!M125,CHERNIHIV!M125,Kyiv!M125)</f>
        <v>5.5</v>
      </c>
      <c r="N125" s="22">
        <f>AVERAGE(VINNYTSIA!N125,POLTAVA!N125,CHERNIHIV!N125,Kyiv!N125)</f>
        <v>0</v>
      </c>
      <c r="O125" s="22">
        <f>AVERAGE(VINNYTSIA!O125,POLTAVA!O125,CHERNIHIV!O125,Kyiv!O125)</f>
        <v>0.5</v>
      </c>
      <c r="P125" s="22">
        <f>AVERAGE(VINNYTSIA!P125,POLTAVA!P125,CHERNIHIV!P125,Kyiv!P125)</f>
        <v>0</v>
      </c>
    </row>
    <row r="126" spans="1:16">
      <c r="A126" s="8" t="s">
        <v>44</v>
      </c>
      <c r="B126" s="8">
        <v>2020</v>
      </c>
      <c r="C126" s="22">
        <f>AVERAGE(VINNYTSIA!C126,POLTAVA!C126,CHERNIHIV!C126,Kyiv!C126)</f>
        <v>12.425000000000001</v>
      </c>
      <c r="D126" s="22">
        <f>MAX(VINNYTSIA!D126,POLTAVA!D126,CHERNIHIV!D126,Kyiv!D126)</f>
        <v>18.899999999999999</v>
      </c>
      <c r="E126" s="22">
        <f>MIN(VINNYTSIA!E126,POLTAVA!E126,CHERNIHIV!E126,Kyiv!E126)</f>
        <v>6.7</v>
      </c>
      <c r="F126" s="22"/>
      <c r="G126" s="22">
        <f>AVERAGE(VINNYTSIA!G126,POLTAVA!G126,CHERNIHIV!G126,Kyiv!G126)</f>
        <v>70.775000000000006</v>
      </c>
      <c r="H126" s="22">
        <f>AVERAGE(VINNYTSIA!H126,POLTAVA!H126,CHERNIHIV!H126,Kyiv!H126)</f>
        <v>120.58999999999999</v>
      </c>
      <c r="I126" s="22">
        <f>AVERAGE(VINNYTSIA!I126,POLTAVA!I126,CHERNIHIV!I126,Kyiv!I126)</f>
        <v>9.9250000000000007</v>
      </c>
      <c r="J126" s="22">
        <f>AVERAGE(VINNYTSIA!J126,POLTAVA!J126,CHERNIHIV!J126,Kyiv!J126)</f>
        <v>11.200000000000001</v>
      </c>
      <c r="K126" s="22">
        <f>MAX(VINNYTSIA!K126,POLTAVA!K126,CHERNIHIV!K126,Kyiv!K126)</f>
        <v>23.5</v>
      </c>
      <c r="L126" s="22"/>
      <c r="M126" s="22">
        <f>AVERAGE(VINNYTSIA!M126,POLTAVA!M126,CHERNIHIV!M126,Kyiv!M126)</f>
        <v>18.5</v>
      </c>
      <c r="N126" s="22">
        <f>AVERAGE(VINNYTSIA!N126,POLTAVA!N126,CHERNIHIV!N126,Kyiv!N126)</f>
        <v>0</v>
      </c>
      <c r="O126" s="22">
        <f>AVERAGE(VINNYTSIA!O126,POLTAVA!O126,CHERNIHIV!O126,Kyiv!O126)</f>
        <v>1.75</v>
      </c>
      <c r="P126" s="22">
        <f>AVERAGE(VINNYTSIA!P126,POLTAVA!P126,CHERNIHIV!P126,Kyiv!P126)</f>
        <v>1</v>
      </c>
    </row>
    <row r="127" spans="1:16">
      <c r="A127" s="8" t="s">
        <v>45</v>
      </c>
      <c r="B127" s="8">
        <v>2020</v>
      </c>
      <c r="C127" s="22">
        <f>AVERAGE(VINNYTSIA!C127,POLTAVA!C127,CHERNIHIV!C127,Kyiv!C127)</f>
        <v>21.575000000000003</v>
      </c>
      <c r="D127" s="22">
        <f>MAX(VINNYTSIA!D127,POLTAVA!D127,CHERNIHIV!D127,Kyiv!D127)</f>
        <v>28.2</v>
      </c>
      <c r="E127" s="22">
        <f>MIN(VINNYTSIA!E127,POLTAVA!E127,CHERNIHIV!E127,Kyiv!E127)</f>
        <v>15</v>
      </c>
      <c r="F127" s="22"/>
      <c r="G127" s="22">
        <f>AVERAGE(VINNYTSIA!G127,POLTAVA!G127,CHERNIHIV!G127,Kyiv!G127)</f>
        <v>65.074999999999989</v>
      </c>
      <c r="H127" s="22">
        <f>AVERAGE(VINNYTSIA!H127,POLTAVA!H127,CHERNIHIV!H127,Kyiv!H127)</f>
        <v>68.58</v>
      </c>
      <c r="I127" s="22">
        <f>AVERAGE(VINNYTSIA!I127,POLTAVA!I127,CHERNIHIV!I127,Kyiv!I127)</f>
        <v>10.8</v>
      </c>
      <c r="J127" s="22">
        <f>AVERAGE(VINNYTSIA!J127,POLTAVA!J127,CHERNIHIV!J127,Kyiv!J127)</f>
        <v>10.524999999999999</v>
      </c>
      <c r="K127" s="22">
        <f>MAX(VINNYTSIA!K127,POLTAVA!K127,CHERNIHIV!K127,Kyiv!K127)</f>
        <v>22.7</v>
      </c>
      <c r="L127" s="22"/>
      <c r="M127" s="22">
        <f>AVERAGE(VINNYTSIA!M127,POLTAVA!M127,CHERNIHIV!M127,Kyiv!M127)</f>
        <v>9.75</v>
      </c>
      <c r="N127" s="22">
        <f>AVERAGE(VINNYTSIA!N127,POLTAVA!N127,CHERNIHIV!N127,Kyiv!N127)</f>
        <v>0</v>
      </c>
      <c r="O127" s="22">
        <f>AVERAGE(VINNYTSIA!O127,POLTAVA!O127,CHERNIHIV!O127,Kyiv!O127)</f>
        <v>7.5</v>
      </c>
      <c r="P127" s="22">
        <f>AVERAGE(VINNYTSIA!P127,POLTAVA!P127,CHERNIHIV!P127,Kyiv!P127)</f>
        <v>0.75</v>
      </c>
    </row>
    <row r="128" spans="1:16">
      <c r="A128" s="8" t="s">
        <v>46</v>
      </c>
      <c r="B128" s="8">
        <v>2020</v>
      </c>
      <c r="C128" s="22">
        <f>AVERAGE(VINNYTSIA!C128,POLTAVA!C128,CHERNIHIV!C128,Kyiv!C128)</f>
        <v>21.25</v>
      </c>
      <c r="D128" s="22">
        <f>MAX(VINNYTSIA!D128,POLTAVA!D128,CHERNIHIV!D128,Kyiv!D128)</f>
        <v>28.5</v>
      </c>
      <c r="E128" s="22">
        <f>MIN(VINNYTSIA!E128,POLTAVA!E128,CHERNIHIV!E128,Kyiv!E128)</f>
        <v>13</v>
      </c>
      <c r="F128" s="22"/>
      <c r="G128" s="22">
        <f>AVERAGE(VINNYTSIA!G128,POLTAVA!G128,CHERNIHIV!G128,Kyiv!G128)</f>
        <v>61.674999999999997</v>
      </c>
      <c r="H128" s="22">
        <f>AVERAGE(VINNYTSIA!H128,POLTAVA!H128,CHERNIHIV!H128,Kyiv!H128)</f>
        <v>41.087499999999999</v>
      </c>
      <c r="I128" s="22">
        <f>AVERAGE(VINNYTSIA!I128,POLTAVA!I128,CHERNIHIV!I128,Kyiv!I128)</f>
        <v>10.875</v>
      </c>
      <c r="J128" s="22">
        <f>AVERAGE(VINNYTSIA!J128,POLTAVA!J128,CHERNIHIV!J128,Kyiv!J128)</f>
        <v>10.349999999999998</v>
      </c>
      <c r="K128" s="22">
        <f>MAX(VINNYTSIA!K128,POLTAVA!K128,CHERNIHIV!K128,Kyiv!K128)</f>
        <v>21.3</v>
      </c>
      <c r="L128" s="22"/>
      <c r="M128" s="22">
        <f>AVERAGE(VINNYTSIA!M128,POLTAVA!M128,CHERNIHIV!M128,Kyiv!M128)</f>
        <v>7</v>
      </c>
      <c r="N128" s="22">
        <f>AVERAGE(VINNYTSIA!N128,POLTAVA!N128,CHERNIHIV!N128,Kyiv!N128)</f>
        <v>0</v>
      </c>
      <c r="O128" s="22">
        <f>AVERAGE(VINNYTSIA!O128,POLTAVA!O128,CHERNIHIV!O128,Kyiv!O128)</f>
        <v>2.5</v>
      </c>
      <c r="P128" s="22">
        <f>AVERAGE(VINNYTSIA!P128,POLTAVA!P128,CHERNIHIV!P128,Kyiv!P128)</f>
        <v>0.25</v>
      </c>
    </row>
    <row r="129" spans="1:16">
      <c r="A129" s="8" t="s">
        <v>47</v>
      </c>
      <c r="B129" s="8">
        <v>2020</v>
      </c>
      <c r="C129" s="22">
        <f>AVERAGE(VINNYTSIA!C129,POLTAVA!C129,CHERNIHIV!C129,Kyiv!C129)</f>
        <v>20.75</v>
      </c>
      <c r="D129" s="22">
        <f>MAX(VINNYTSIA!D129,POLTAVA!D129,CHERNIHIV!D129,Kyiv!D129)</f>
        <v>28.3</v>
      </c>
      <c r="E129" s="22">
        <f>MIN(VINNYTSIA!E129,POLTAVA!E129,CHERNIHIV!E129,Kyiv!E129)</f>
        <v>12</v>
      </c>
      <c r="F129" s="22"/>
      <c r="G129" s="22">
        <f>AVERAGE(VINNYTSIA!G129,POLTAVA!G129,CHERNIHIV!G129,Kyiv!G129)</f>
        <v>57.125</v>
      </c>
      <c r="H129" s="22">
        <f>AVERAGE(VINNYTSIA!H129,POLTAVA!H129,CHERNIHIV!H129,Kyiv!H129)</f>
        <v>26.669999999999995</v>
      </c>
      <c r="I129" s="22">
        <f>AVERAGE(VINNYTSIA!I129,POLTAVA!I129,CHERNIHIV!I129,Kyiv!I129)</f>
        <v>11.05</v>
      </c>
      <c r="J129" s="22">
        <f>AVERAGE(VINNYTSIA!J129,POLTAVA!J129,CHERNIHIV!J129,Kyiv!J129)</f>
        <v>9.5500000000000007</v>
      </c>
      <c r="K129" s="22">
        <f>MAX(VINNYTSIA!K129,POLTAVA!K129,CHERNIHIV!K129,Kyiv!K129)</f>
        <v>21</v>
      </c>
      <c r="L129" s="22"/>
      <c r="M129" s="22">
        <f>AVERAGE(VINNYTSIA!M129,POLTAVA!M129,CHERNIHIV!M129,Kyiv!M129)</f>
        <v>5.25</v>
      </c>
      <c r="N129" s="22">
        <f>AVERAGE(VINNYTSIA!N129,POLTAVA!N129,CHERNIHIV!N129,Kyiv!N129)</f>
        <v>0</v>
      </c>
      <c r="O129" s="22">
        <f>AVERAGE(VINNYTSIA!O129,POLTAVA!O129,CHERNIHIV!O129,Kyiv!O129)</f>
        <v>3.5</v>
      </c>
      <c r="P129" s="22">
        <f>AVERAGE(VINNYTSIA!P129,POLTAVA!P129,CHERNIHIV!P129,Kyiv!P129)</f>
        <v>0.75</v>
      </c>
    </row>
    <row r="130" spans="1:16">
      <c r="A130" s="8" t="s">
        <v>48</v>
      </c>
      <c r="B130" s="8">
        <v>2020</v>
      </c>
      <c r="C130" s="22">
        <f>AVERAGE(VINNYTSIA!C130,POLTAVA!C130,CHERNIHIV!C130,Kyiv!C130)</f>
        <v>17.574999999999999</v>
      </c>
      <c r="D130" s="22">
        <f>MAX(VINNYTSIA!D130,POLTAVA!D130,CHERNIHIV!D130,Kyiv!D130)</f>
        <v>25.3</v>
      </c>
      <c r="E130" s="22">
        <f>MIN(VINNYTSIA!E130,POLTAVA!E130,CHERNIHIV!E130,Kyiv!E130)</f>
        <v>9.3000000000000007</v>
      </c>
      <c r="F130" s="22"/>
      <c r="G130" s="22">
        <f>AVERAGE(VINNYTSIA!G130,POLTAVA!G130,CHERNIHIV!G130,Kyiv!G130)</f>
        <v>58.174999999999997</v>
      </c>
      <c r="H130" s="22">
        <f>AVERAGE(VINNYTSIA!H130,POLTAVA!H130,CHERNIHIV!H130,Kyiv!H130)</f>
        <v>34.29</v>
      </c>
      <c r="I130" s="22">
        <f>AVERAGE(VINNYTSIA!I130,POLTAVA!I130,CHERNIHIV!I130,Kyiv!I130)</f>
        <v>11.025</v>
      </c>
      <c r="J130" s="22">
        <f>AVERAGE(VINNYTSIA!J130,POLTAVA!J130,CHERNIHIV!J130,Kyiv!J130)</f>
        <v>11.025</v>
      </c>
      <c r="K130" s="22">
        <f>MAX(VINNYTSIA!K130,POLTAVA!K130,CHERNIHIV!K130,Kyiv!K130)</f>
        <v>21.8</v>
      </c>
      <c r="L130" s="22"/>
      <c r="M130" s="22">
        <f>AVERAGE(VINNYTSIA!M130,POLTAVA!M130,CHERNIHIV!M130,Kyiv!M130)</f>
        <v>6</v>
      </c>
      <c r="N130" s="22">
        <f>AVERAGE(VINNYTSIA!N130,POLTAVA!N130,CHERNIHIV!N130,Kyiv!N130)</f>
        <v>0</v>
      </c>
      <c r="O130" s="22">
        <f>AVERAGE(VINNYTSIA!O130,POLTAVA!O130,CHERNIHIV!O130,Kyiv!O130)</f>
        <v>2.5</v>
      </c>
      <c r="P130" s="22">
        <f>AVERAGE(VINNYTSIA!P130,POLTAVA!P130,CHERNIHIV!P130,Kyiv!P130)</f>
        <v>0.75</v>
      </c>
    </row>
    <row r="131" spans="1:16">
      <c r="A131" s="8" t="s">
        <v>49</v>
      </c>
      <c r="B131" s="8">
        <v>2020</v>
      </c>
      <c r="C131" s="22">
        <f>AVERAGE(VINNYTSIA!C131,POLTAVA!C131,CHERNIHIV!C131,Kyiv!C131)</f>
        <v>12.225</v>
      </c>
      <c r="D131" s="22">
        <f>MAX(VINNYTSIA!D131,POLTAVA!D131,CHERNIHIV!D131,Kyiv!D131)</f>
        <v>17.600000000000001</v>
      </c>
      <c r="E131" s="22">
        <f>MIN(VINNYTSIA!E131,POLTAVA!E131,CHERNIHIV!E131,Kyiv!E131)</f>
        <v>7.4</v>
      </c>
      <c r="F131" s="22"/>
      <c r="G131" s="22">
        <f>AVERAGE(VINNYTSIA!G131,POLTAVA!G131,CHERNIHIV!G131,Kyiv!G131)</f>
        <v>78.724999999999994</v>
      </c>
      <c r="H131" s="22">
        <f>AVERAGE(VINNYTSIA!H131,POLTAVA!H131,CHERNIHIV!H131,Kyiv!H131)</f>
        <v>67.88</v>
      </c>
      <c r="I131" s="22">
        <f>AVERAGE(VINNYTSIA!I131,POLTAVA!I131,CHERNIHIV!I131,Kyiv!I131)</f>
        <v>9.1749999999999989</v>
      </c>
      <c r="J131" s="22">
        <f>AVERAGE(VINNYTSIA!J131,POLTAVA!J131,CHERNIHIV!J131,Kyiv!J131)</f>
        <v>10.075000000000001</v>
      </c>
      <c r="K131" s="22">
        <f>MAX(VINNYTSIA!K131,POLTAVA!K131,CHERNIHIV!K131,Kyiv!K131)</f>
        <v>20.5</v>
      </c>
      <c r="L131" s="22"/>
      <c r="M131" s="22">
        <f>AVERAGE(VINNYTSIA!M131,POLTAVA!M131,CHERNIHIV!M131,Kyiv!M131)</f>
        <v>14</v>
      </c>
      <c r="N131" s="22">
        <f>AVERAGE(VINNYTSIA!N131,POLTAVA!N131,CHERNIHIV!N131,Kyiv!N131)</f>
        <v>0</v>
      </c>
      <c r="O131" s="22">
        <f>AVERAGE(VINNYTSIA!O131,POLTAVA!O131,CHERNIHIV!O131,Kyiv!O131)</f>
        <v>1.25</v>
      </c>
      <c r="P131" s="22">
        <f>AVERAGE(VINNYTSIA!P131,POLTAVA!P131,CHERNIHIV!P131,Kyiv!P131)</f>
        <v>5.25</v>
      </c>
    </row>
    <row r="132" spans="1:16">
      <c r="A132" s="8" t="s">
        <v>50</v>
      </c>
      <c r="B132" s="8">
        <v>2020</v>
      </c>
      <c r="C132" s="22">
        <f>AVERAGE(VINNYTSIA!C132,POLTAVA!C132,CHERNIHIV!C132,Kyiv!C132)</f>
        <v>3.4750000000000005</v>
      </c>
      <c r="D132" s="22">
        <f>MAX(VINNYTSIA!D132,POLTAVA!D132,CHERNIHIV!D132,Kyiv!D132)</f>
        <v>5.9</v>
      </c>
      <c r="E132" s="22">
        <f>MIN(VINNYTSIA!E132,POLTAVA!E132,CHERNIHIV!E132,Kyiv!E132)</f>
        <v>1.3</v>
      </c>
      <c r="F132" s="22"/>
      <c r="G132" s="22">
        <f>AVERAGE(VINNYTSIA!G132,POLTAVA!G132,CHERNIHIV!G132,Kyiv!G132)</f>
        <v>88.625000000000014</v>
      </c>
      <c r="H132" s="22">
        <f>AVERAGE(VINNYTSIA!H132,POLTAVA!H132,CHERNIHIV!H132,Kyiv!H132)</f>
        <v>31.307499999999997</v>
      </c>
      <c r="I132" s="22">
        <f>AVERAGE(VINNYTSIA!I132,POLTAVA!I132,CHERNIHIV!I132,Kyiv!I132)</f>
        <v>6.3249999999999993</v>
      </c>
      <c r="J132" s="22">
        <f>AVERAGE(VINNYTSIA!J132,POLTAVA!J132,CHERNIHIV!J132,Kyiv!J132)</f>
        <v>10</v>
      </c>
      <c r="K132" s="22">
        <f>MAX(VINNYTSIA!K132,POLTAVA!K132,CHERNIHIV!K132,Kyiv!K132)</f>
        <v>17.899999999999999</v>
      </c>
      <c r="L132" s="22"/>
      <c r="M132" s="22">
        <f>AVERAGE(VINNYTSIA!M132,POLTAVA!M132,CHERNIHIV!M132,Kyiv!M132)</f>
        <v>13.75</v>
      </c>
      <c r="N132" s="22">
        <f>AVERAGE(VINNYTSIA!N132,POLTAVA!N132,CHERNIHIV!N132,Kyiv!N132)</f>
        <v>2.5</v>
      </c>
      <c r="O132" s="22">
        <f>AVERAGE(VINNYTSIA!O132,POLTAVA!O132,CHERNIHIV!O132,Kyiv!O132)</f>
        <v>2.25</v>
      </c>
      <c r="P132" s="22">
        <f>AVERAGE(VINNYTSIA!P132,POLTAVA!P132,CHERNIHIV!P132,Kyiv!P132)</f>
        <v>6.25</v>
      </c>
    </row>
    <row r="133" spans="1:16">
      <c r="A133" s="8" t="s">
        <v>51</v>
      </c>
      <c r="B133" s="8">
        <v>2020</v>
      </c>
      <c r="C133" s="22">
        <f>AVERAGE(VINNYTSIA!C133,POLTAVA!C133,CHERNIHIV!C133,Kyiv!C133)</f>
        <v>-0.92499999999999993</v>
      </c>
      <c r="D133" s="22">
        <f>MAX(VINNYTSIA!D133,POLTAVA!D133,CHERNIHIV!D133,Kyiv!D133)</f>
        <v>1.6</v>
      </c>
      <c r="E133" s="22">
        <f>MIN(VINNYTSIA!E133,POLTAVA!E133,CHERNIHIV!E133,Kyiv!E133)</f>
        <v>-4.2</v>
      </c>
      <c r="F133" s="22"/>
      <c r="G133" s="22">
        <f>AVERAGE(VINNYTSIA!G133,POLTAVA!G133,CHERNIHIV!G133,Kyiv!G133)</f>
        <v>91.3</v>
      </c>
      <c r="H133" s="22">
        <f>AVERAGE(VINNYTSIA!H133,POLTAVA!H133,CHERNIHIV!H133,Kyiv!H133)</f>
        <v>37.075000000000003</v>
      </c>
      <c r="I133" s="22">
        <f>AVERAGE(VINNYTSIA!I133,POLTAVA!I133,CHERNIHIV!I133,Kyiv!I133)</f>
        <v>5.2249999999999996</v>
      </c>
      <c r="J133" s="22">
        <f>AVERAGE(VINNYTSIA!J133,POLTAVA!J133,CHERNIHIV!J133,Kyiv!J133)</f>
        <v>11.975000000000001</v>
      </c>
      <c r="K133" s="22">
        <f>MAX(VINNYTSIA!K133,POLTAVA!K133,CHERNIHIV!K133,Kyiv!K133)</f>
        <v>21.6</v>
      </c>
      <c r="L133" s="22"/>
      <c r="M133" s="22">
        <f>AVERAGE(VINNYTSIA!M133,POLTAVA!M133,CHERNIHIV!M133,Kyiv!M133)</f>
        <v>14.75</v>
      </c>
      <c r="N133" s="22">
        <f>AVERAGE(VINNYTSIA!N133,POLTAVA!N133,CHERNIHIV!N133,Kyiv!N133)</f>
        <v>9.25</v>
      </c>
      <c r="O133" s="22">
        <f>AVERAGE(VINNYTSIA!O133,POLTAVA!O133,CHERNIHIV!O133,Kyiv!O133)</f>
        <v>0</v>
      </c>
      <c r="P133" s="22">
        <f>AVERAGE(VINNYTSIA!P133,POLTAVA!P133,CHERNIHIV!P133,Kyiv!P133)</f>
        <v>11</v>
      </c>
    </row>
    <row r="134" spans="1:16">
      <c r="A134" s="8" t="s">
        <v>40</v>
      </c>
      <c r="B134" s="8">
        <v>2021</v>
      </c>
      <c r="C134" s="22">
        <f>AVERAGE(VINNYTSIA!C134,POLTAVA!C134,CHERNIHIV!C134,Kyiv!C134)</f>
        <v>-2.8</v>
      </c>
      <c r="D134" s="22">
        <f>MAX(VINNYTSIA!D134,POLTAVA!D134,CHERNIHIV!D134,Kyiv!D134)</f>
        <v>0.2</v>
      </c>
      <c r="E134" s="22">
        <f>MIN(VINNYTSIA!E134,POLTAVA!E134,CHERNIHIV!E134,Kyiv!E134)</f>
        <v>-6.3</v>
      </c>
      <c r="F134" s="22"/>
      <c r="G134" s="22">
        <f>AVERAGE(VINNYTSIA!G134,POLTAVA!G134,CHERNIHIV!G134,Kyiv!G134)</f>
        <v>87.649999999999991</v>
      </c>
      <c r="H134" s="22">
        <f>AVERAGE(VINNYTSIA!H134,POLTAVA!H134,CHERNIHIV!H134,Kyiv!H134)</f>
        <v>68.132499999999993</v>
      </c>
      <c r="I134" s="22">
        <f>AVERAGE(VINNYTSIA!I134,POLTAVA!I134,CHERNIHIV!I134,Kyiv!I134)</f>
        <v>5.875</v>
      </c>
      <c r="J134" s="22">
        <f>AVERAGE(VINNYTSIA!J134,POLTAVA!J134,CHERNIHIV!J134,Kyiv!J134)</f>
        <v>11.825000000000001</v>
      </c>
      <c r="K134" s="22">
        <f>MAX(VINNYTSIA!K134,POLTAVA!K134,CHERNIHIV!K134,Kyiv!K134)</f>
        <v>21.1</v>
      </c>
      <c r="L134" s="22"/>
      <c r="M134" s="22">
        <f>AVERAGE(VINNYTSIA!M134,POLTAVA!M134,CHERNIHIV!M134,Kyiv!M134)</f>
        <v>9</v>
      </c>
      <c r="N134" s="22">
        <f>AVERAGE(VINNYTSIA!N134,POLTAVA!N134,CHERNIHIV!N134,Kyiv!N134)</f>
        <v>14.25</v>
      </c>
      <c r="O134" s="22">
        <f>AVERAGE(VINNYTSIA!O134,POLTAVA!O134,CHERNIHIV!O134,Kyiv!O134)</f>
        <v>0</v>
      </c>
      <c r="P134" s="22">
        <f>AVERAGE(VINNYTSIA!P134,POLTAVA!P134,CHERNIHIV!P134,Kyiv!P134)</f>
        <v>8.25</v>
      </c>
    </row>
    <row r="135" spans="1:16">
      <c r="A135" s="8" t="s">
        <v>41</v>
      </c>
      <c r="B135" s="8">
        <v>2021</v>
      </c>
      <c r="C135" s="22">
        <f>AVERAGE(VINNYTSIA!C135,POLTAVA!C135,CHERNIHIV!C135,Kyiv!C135)</f>
        <v>-4.8250000000000002</v>
      </c>
      <c r="D135" s="22">
        <f>MAX(VINNYTSIA!D135,POLTAVA!D135,CHERNIHIV!D135,Kyiv!D135)</f>
        <v>-0.4</v>
      </c>
      <c r="E135" s="22">
        <f>MIN(VINNYTSIA!E135,POLTAVA!E135,CHERNIHIV!E135,Kyiv!E135)</f>
        <v>-10.7</v>
      </c>
      <c r="F135" s="22"/>
      <c r="G135" s="22">
        <f>AVERAGE(VINNYTSIA!G135,POLTAVA!G135,CHERNIHIV!G135,Kyiv!G135)</f>
        <v>81.800000000000011</v>
      </c>
      <c r="H135" s="22">
        <f>AVERAGE(VINNYTSIA!H135,POLTAVA!H135,CHERNIHIV!H135,Kyiv!H135)</f>
        <v>43.19</v>
      </c>
      <c r="I135" s="22">
        <f>AVERAGE(VINNYTSIA!I135,POLTAVA!I135,CHERNIHIV!I135,Kyiv!I135)</f>
        <v>8</v>
      </c>
      <c r="J135" s="22">
        <f>AVERAGE(VINNYTSIA!J135,POLTAVA!J135,CHERNIHIV!J135,Kyiv!J135)</f>
        <v>12.275000000000002</v>
      </c>
      <c r="K135" s="22">
        <f>MAX(VINNYTSIA!K135,POLTAVA!K135,CHERNIHIV!K135,Kyiv!K135)</f>
        <v>23.3</v>
      </c>
      <c r="L135" s="22"/>
      <c r="M135" s="22">
        <f>AVERAGE(VINNYTSIA!M135,POLTAVA!M135,CHERNIHIV!M135,Kyiv!M135)</f>
        <v>5.5</v>
      </c>
      <c r="N135" s="22">
        <f>AVERAGE(VINNYTSIA!N135,POLTAVA!N135,CHERNIHIV!N135,Kyiv!N135)</f>
        <v>11</v>
      </c>
      <c r="O135" s="22">
        <f>AVERAGE(VINNYTSIA!O135,POLTAVA!O135,CHERNIHIV!O135,Kyiv!O135)</f>
        <v>0</v>
      </c>
      <c r="P135" s="22">
        <f>AVERAGE(VINNYTSIA!P135,POLTAVA!P135,CHERNIHIV!P135,Kyiv!P135)</f>
        <v>4.5</v>
      </c>
    </row>
    <row r="136" spans="1:16">
      <c r="A136" s="8" t="s">
        <v>42</v>
      </c>
      <c r="B136" s="8">
        <v>2021</v>
      </c>
      <c r="C136" s="22">
        <f>AVERAGE(VINNYTSIA!C136,POLTAVA!C136,CHERNIHIV!C136,Kyiv!C136)</f>
        <v>1.9</v>
      </c>
      <c r="D136" s="22">
        <f>MAX(VINNYTSIA!D136,POLTAVA!D136,CHERNIHIV!D136,Kyiv!D136)</f>
        <v>6.4</v>
      </c>
      <c r="E136" s="22">
        <f>MIN(VINNYTSIA!E136,POLTAVA!E136,CHERNIHIV!E136,Kyiv!E136)</f>
        <v>-2.1</v>
      </c>
      <c r="F136" s="22"/>
      <c r="G136" s="22">
        <f>AVERAGE(VINNYTSIA!G136,POLTAVA!G136,CHERNIHIV!G136,Kyiv!G136)</f>
        <v>72.575000000000003</v>
      </c>
      <c r="H136" s="22">
        <f>AVERAGE(VINNYTSIA!H136,POLTAVA!H136,CHERNIHIV!H136,Kyiv!H136)</f>
        <v>28.627500000000001</v>
      </c>
      <c r="I136" s="22">
        <f>AVERAGE(VINNYTSIA!I136,POLTAVA!I136,CHERNIHIV!I136,Kyiv!I136)</f>
        <v>9.4249999999999989</v>
      </c>
      <c r="J136" s="22">
        <f>AVERAGE(VINNYTSIA!J136,POLTAVA!J136,CHERNIHIV!J136,Kyiv!J136)</f>
        <v>12.8</v>
      </c>
      <c r="K136" s="22">
        <f>MAX(VINNYTSIA!K136,POLTAVA!K136,CHERNIHIV!K136,Kyiv!K136)</f>
        <v>24.1</v>
      </c>
      <c r="L136" s="22"/>
      <c r="M136" s="22">
        <f>AVERAGE(VINNYTSIA!M136,POLTAVA!M136,CHERNIHIV!M136,Kyiv!M136)</f>
        <v>8.5</v>
      </c>
      <c r="N136" s="22">
        <f>AVERAGE(VINNYTSIA!N136,POLTAVA!N136,CHERNIHIV!N136,Kyiv!N136)</f>
        <v>9.75</v>
      </c>
      <c r="O136" s="22">
        <f>AVERAGE(VINNYTSIA!O136,POLTAVA!O136,CHERNIHIV!O136,Kyiv!O136)</f>
        <v>0</v>
      </c>
      <c r="P136" s="22">
        <f>AVERAGE(VINNYTSIA!P136,POLTAVA!P136,CHERNIHIV!P136,Kyiv!P136)</f>
        <v>1.5</v>
      </c>
    </row>
    <row r="137" spans="1:16">
      <c r="A137" s="8" t="s">
        <v>43</v>
      </c>
      <c r="B137" s="8">
        <v>2021</v>
      </c>
      <c r="C137" s="22">
        <f>AVERAGE(VINNYTSIA!C137,POLTAVA!C137,CHERNIHIV!C137,Kyiv!C137)</f>
        <v>7.625</v>
      </c>
      <c r="D137" s="22">
        <f>MAX(VINNYTSIA!D137,POLTAVA!D137,CHERNIHIV!D137,Kyiv!D137)</f>
        <v>12.9</v>
      </c>
      <c r="E137" s="22">
        <f>MIN(VINNYTSIA!E137,POLTAVA!E137,CHERNIHIV!E137,Kyiv!E137)</f>
        <v>1.8</v>
      </c>
      <c r="F137" s="22"/>
      <c r="G137" s="22">
        <f>AVERAGE(VINNYTSIA!G137,POLTAVA!G137,CHERNIHIV!G137,Kyiv!G137)</f>
        <v>66.525000000000006</v>
      </c>
      <c r="H137" s="22">
        <f>AVERAGE(VINNYTSIA!H137,POLTAVA!H137,CHERNIHIV!H137,Kyiv!H137)</f>
        <v>42.16</v>
      </c>
      <c r="I137" s="22">
        <f>AVERAGE(VINNYTSIA!I137,POLTAVA!I137,CHERNIHIV!I137,Kyiv!I137)</f>
        <v>10.45</v>
      </c>
      <c r="J137" s="22">
        <f>AVERAGE(VINNYTSIA!J137,POLTAVA!J137,CHERNIHIV!J137,Kyiv!J137)</f>
        <v>10.625</v>
      </c>
      <c r="K137" s="22">
        <f>MAX(VINNYTSIA!K137,POLTAVA!K137,CHERNIHIV!K137,Kyiv!K137)</f>
        <v>23.4</v>
      </c>
      <c r="L137" s="22"/>
      <c r="M137" s="22">
        <f>AVERAGE(VINNYTSIA!M137,POLTAVA!M137,CHERNIHIV!M137,Kyiv!M137)</f>
        <v>15.25</v>
      </c>
      <c r="N137" s="22">
        <f>AVERAGE(VINNYTSIA!N137,POLTAVA!N137,CHERNIHIV!N137,Kyiv!N137)</f>
        <v>1.25</v>
      </c>
      <c r="O137" s="22">
        <f>AVERAGE(VINNYTSIA!O137,POLTAVA!O137,CHERNIHIV!O137,Kyiv!O137)</f>
        <v>0.25</v>
      </c>
      <c r="P137" s="22">
        <f>AVERAGE(VINNYTSIA!P137,POLTAVA!P137,CHERNIHIV!P137,Kyiv!P137)</f>
        <v>1.5</v>
      </c>
    </row>
    <row r="138" spans="1:16">
      <c r="A138" s="8" t="s">
        <v>44</v>
      </c>
      <c r="B138" s="8">
        <v>2021</v>
      </c>
      <c r="C138" s="22">
        <f>AVERAGE(VINNYTSIA!C138,POLTAVA!C138,CHERNIHIV!C138,Kyiv!C138)</f>
        <v>14.324999999999999</v>
      </c>
      <c r="D138" s="22">
        <f>MAX(VINNYTSIA!D138,POLTAVA!D138,CHERNIHIV!D138,Kyiv!D138)</f>
        <v>21</v>
      </c>
      <c r="E138" s="22">
        <f>MIN(VINNYTSIA!E138,POLTAVA!E138,CHERNIHIV!E138,Kyiv!E138)</f>
        <v>7.9</v>
      </c>
      <c r="F138" s="22"/>
      <c r="G138" s="22">
        <f>AVERAGE(VINNYTSIA!G138,POLTAVA!G138,CHERNIHIV!G138,Kyiv!G138)</f>
        <v>66.375</v>
      </c>
      <c r="H138" s="22">
        <f>AVERAGE(VINNYTSIA!H138,POLTAVA!H138,CHERNIHIV!H138,Kyiv!H138)</f>
        <v>77.282499999999999</v>
      </c>
      <c r="I138" s="22">
        <f>AVERAGE(VINNYTSIA!I138,POLTAVA!I138,CHERNIHIV!I138,Kyiv!I138)</f>
        <v>10.5</v>
      </c>
      <c r="J138" s="22">
        <f>AVERAGE(VINNYTSIA!J138,POLTAVA!J138,CHERNIHIV!J138,Kyiv!J138)</f>
        <v>12.049999999999999</v>
      </c>
      <c r="K138" s="22">
        <f>MAX(VINNYTSIA!K138,POLTAVA!K138,CHERNIHIV!K138,Kyiv!K138)</f>
        <v>24.4</v>
      </c>
      <c r="L138" s="22"/>
      <c r="M138" s="22">
        <f>AVERAGE(VINNYTSIA!M138,POLTAVA!M138,CHERNIHIV!M138,Kyiv!M138)</f>
        <v>16.25</v>
      </c>
      <c r="N138" s="22">
        <f>AVERAGE(VINNYTSIA!N138,POLTAVA!N138,CHERNIHIV!N138,Kyiv!N138)</f>
        <v>0</v>
      </c>
      <c r="O138" s="22">
        <f>AVERAGE(VINNYTSIA!O138,POLTAVA!O138,CHERNIHIV!O138,Kyiv!O138)</f>
        <v>3.5</v>
      </c>
      <c r="P138" s="22">
        <f>AVERAGE(VINNYTSIA!P138,POLTAVA!P138,CHERNIHIV!P138,Kyiv!P138)</f>
        <v>1.25</v>
      </c>
    </row>
    <row r="139" spans="1:16">
      <c r="A139" s="8" t="s">
        <v>45</v>
      </c>
      <c r="B139" s="8">
        <v>2021</v>
      </c>
      <c r="C139" s="22">
        <f>AVERAGE(VINNYTSIA!C139,POLTAVA!C139,CHERNIHIV!C139,Kyiv!C139)</f>
        <v>20.5</v>
      </c>
      <c r="D139" s="22">
        <f>MAX(VINNYTSIA!D139,POLTAVA!D139,CHERNIHIV!D139,Kyiv!D139)</f>
        <v>26.8</v>
      </c>
      <c r="E139" s="22">
        <f>MIN(VINNYTSIA!E139,POLTAVA!E139,CHERNIHIV!E139,Kyiv!E139)</f>
        <v>14.5</v>
      </c>
      <c r="F139" s="22"/>
      <c r="G139" s="22">
        <f>AVERAGE(VINNYTSIA!G139,POLTAVA!G139,CHERNIHIV!G139,Kyiv!G139)</f>
        <v>66.825000000000003</v>
      </c>
      <c r="H139" s="22">
        <f>AVERAGE(VINNYTSIA!H139,POLTAVA!H139,CHERNIHIV!H139,Kyiv!H139)</f>
        <v>68.70750000000001</v>
      </c>
      <c r="I139" s="22">
        <f>AVERAGE(VINNYTSIA!I139,POLTAVA!I139,CHERNIHIV!I139,Kyiv!I139)</f>
        <v>10.875</v>
      </c>
      <c r="J139" s="22">
        <f>AVERAGE(VINNYTSIA!J139,POLTAVA!J139,CHERNIHIV!J139,Kyiv!J139)</f>
        <v>11.799999999999999</v>
      </c>
      <c r="K139" s="22">
        <f>MAX(VINNYTSIA!K139,POLTAVA!K139,CHERNIHIV!K139,Kyiv!K139)</f>
        <v>24.8</v>
      </c>
      <c r="L139" s="22"/>
      <c r="M139" s="22">
        <f>AVERAGE(VINNYTSIA!M139,POLTAVA!M139,CHERNIHIV!M139,Kyiv!M139)</f>
        <v>13</v>
      </c>
      <c r="N139" s="22">
        <f>AVERAGE(VINNYTSIA!N139,POLTAVA!N139,CHERNIHIV!N139,Kyiv!N139)</f>
        <v>0</v>
      </c>
      <c r="O139" s="22">
        <f>AVERAGE(VINNYTSIA!O139,POLTAVA!O139,CHERNIHIV!O139,Kyiv!O139)</f>
        <v>8.25</v>
      </c>
      <c r="P139" s="22">
        <f>AVERAGE(VINNYTSIA!P139,POLTAVA!P139,CHERNIHIV!P139,Kyiv!P139)</f>
        <v>0.25</v>
      </c>
    </row>
    <row r="140" spans="1:16">
      <c r="A140" s="8" t="s">
        <v>46</v>
      </c>
      <c r="B140" s="8">
        <v>2021</v>
      </c>
      <c r="C140" s="22">
        <f>AVERAGE(VINNYTSIA!C140,POLTAVA!C140,CHERNIHIV!C140,Kyiv!C140)</f>
        <v>23.8</v>
      </c>
      <c r="D140" s="22">
        <f>MAX(VINNYTSIA!D140,POLTAVA!D140,CHERNIHIV!D140,Kyiv!D140)</f>
        <v>30.4</v>
      </c>
      <c r="E140" s="22">
        <f>MIN(VINNYTSIA!E140,POLTAVA!E140,CHERNIHIV!E140,Kyiv!E140)</f>
        <v>16.8</v>
      </c>
      <c r="F140" s="22"/>
      <c r="G140" s="22">
        <f>AVERAGE(VINNYTSIA!G140,POLTAVA!G140,CHERNIHIV!G140,Kyiv!G140)</f>
        <v>63.8</v>
      </c>
      <c r="H140" s="22">
        <f>AVERAGE(VINNYTSIA!H140,POLTAVA!H140,CHERNIHIV!H140,Kyiv!H140)</f>
        <v>36.762499999999996</v>
      </c>
      <c r="I140" s="22">
        <f>AVERAGE(VINNYTSIA!I140,POLTAVA!I140,CHERNIHIV!I140,Kyiv!I140)</f>
        <v>11.125</v>
      </c>
      <c r="J140" s="22">
        <f>AVERAGE(VINNYTSIA!J140,POLTAVA!J140,CHERNIHIV!J140,Kyiv!J140)</f>
        <v>9.0500000000000007</v>
      </c>
      <c r="K140" s="22">
        <f>MAX(VINNYTSIA!K140,POLTAVA!K140,CHERNIHIV!K140,Kyiv!K140)</f>
        <v>20.6</v>
      </c>
      <c r="L140" s="22"/>
      <c r="M140" s="22">
        <f>AVERAGE(VINNYTSIA!M140,POLTAVA!M140,CHERNIHIV!M140,Kyiv!M140)</f>
        <v>7.25</v>
      </c>
      <c r="N140" s="22">
        <f>AVERAGE(VINNYTSIA!N140,POLTAVA!N140,CHERNIHIV!N140,Kyiv!N140)</f>
        <v>0</v>
      </c>
      <c r="O140" s="22">
        <f>AVERAGE(VINNYTSIA!O140,POLTAVA!O140,CHERNIHIV!O140,Kyiv!O140)</f>
        <v>6.5</v>
      </c>
      <c r="P140" s="22">
        <f>AVERAGE(VINNYTSIA!P140,POLTAVA!P140,CHERNIHIV!P140,Kyiv!P140)</f>
        <v>0.25</v>
      </c>
    </row>
    <row r="141" spans="1:16">
      <c r="A141" s="8" t="s">
        <v>47</v>
      </c>
      <c r="B141" s="8">
        <v>2021</v>
      </c>
      <c r="C141" s="22">
        <f>AVERAGE(VINNYTSIA!C141,POLTAVA!C141,CHERNIHIV!C141,Kyiv!C141)</f>
        <v>20.824999999999999</v>
      </c>
      <c r="D141" s="22">
        <f>MAX(VINNYTSIA!D141,POLTAVA!D141,CHERNIHIV!D141,Kyiv!D141)</f>
        <v>29.2</v>
      </c>
      <c r="E141" s="22">
        <f>MIN(VINNYTSIA!E141,POLTAVA!E141,CHERNIHIV!E141,Kyiv!E141)</f>
        <v>13.8</v>
      </c>
      <c r="F141" s="22"/>
      <c r="G141" s="22">
        <f>AVERAGE(VINNYTSIA!G141,POLTAVA!G141,CHERNIHIV!G141,Kyiv!G141)</f>
        <v>66.05</v>
      </c>
      <c r="H141" s="22">
        <f>AVERAGE(VINNYTSIA!H141,POLTAVA!H141,CHERNIHIV!H141,Kyiv!H141)</f>
        <v>64.135000000000005</v>
      </c>
      <c r="I141" s="22">
        <f>AVERAGE(VINNYTSIA!I141,POLTAVA!I141,CHERNIHIV!I141,Kyiv!I141)</f>
        <v>10.75</v>
      </c>
      <c r="J141" s="22">
        <f>AVERAGE(VINNYTSIA!J141,POLTAVA!J141,CHERNIHIV!J141,Kyiv!J141)</f>
        <v>10.025</v>
      </c>
      <c r="K141" s="22">
        <f>MAX(VINNYTSIA!K141,POLTAVA!K141,CHERNIHIV!K141,Kyiv!K141)</f>
        <v>21.7</v>
      </c>
      <c r="L141" s="22"/>
      <c r="M141" s="22">
        <f>AVERAGE(VINNYTSIA!M141,POLTAVA!M141,CHERNIHIV!M141,Kyiv!M141)</f>
        <v>11</v>
      </c>
      <c r="N141" s="22">
        <f>AVERAGE(VINNYTSIA!N141,POLTAVA!N141,CHERNIHIV!N141,Kyiv!N141)</f>
        <v>0</v>
      </c>
      <c r="O141" s="22">
        <f>AVERAGE(VINNYTSIA!O141,POLTAVA!O141,CHERNIHIV!O141,Kyiv!O141)</f>
        <v>4.75</v>
      </c>
      <c r="P141" s="22">
        <f>AVERAGE(VINNYTSIA!P141,POLTAVA!P141,CHERNIHIV!P141,Kyiv!P141)</f>
        <v>1</v>
      </c>
    </row>
    <row r="142" spans="1:16">
      <c r="A142" s="8" t="s">
        <v>48</v>
      </c>
      <c r="B142" s="8">
        <v>2021</v>
      </c>
      <c r="C142" s="22">
        <f>AVERAGE(VINNYTSIA!C142,POLTAVA!C142,CHERNIHIV!C142,Kyiv!C142)</f>
        <v>12.774999999999999</v>
      </c>
      <c r="D142" s="22">
        <f>MAX(VINNYTSIA!D142,POLTAVA!D142,CHERNIHIV!D142,Kyiv!D142)</f>
        <v>18.2</v>
      </c>
      <c r="E142" s="22">
        <f>MIN(VINNYTSIA!E142,POLTAVA!E142,CHERNIHIV!E142,Kyiv!E142)</f>
        <v>6.3</v>
      </c>
      <c r="F142" s="22"/>
      <c r="G142" s="22">
        <f>AVERAGE(VINNYTSIA!G142,POLTAVA!G142,CHERNIHIV!G142,Kyiv!G142)</f>
        <v>72.775000000000006</v>
      </c>
      <c r="H142" s="22">
        <f>AVERAGE(VINNYTSIA!H142,POLTAVA!H142,CHERNIHIV!H142,Kyiv!H142)</f>
        <v>38.352500000000006</v>
      </c>
      <c r="I142" s="22">
        <f>AVERAGE(VINNYTSIA!I142,POLTAVA!I142,CHERNIHIV!I142,Kyiv!I142)</f>
        <v>10.199999999999999</v>
      </c>
      <c r="J142" s="22">
        <f>AVERAGE(VINNYTSIA!J142,POLTAVA!J142,CHERNIHIV!J142,Kyiv!J142)</f>
        <v>10.425000000000001</v>
      </c>
      <c r="K142" s="22">
        <f>MAX(VINNYTSIA!K142,POLTAVA!K142,CHERNIHIV!K142,Kyiv!K142)</f>
        <v>21.1</v>
      </c>
      <c r="L142" s="22"/>
      <c r="M142" s="22">
        <f>AVERAGE(VINNYTSIA!M142,POLTAVA!M142,CHERNIHIV!M142,Kyiv!M142)</f>
        <v>11.5</v>
      </c>
      <c r="N142" s="22">
        <f>AVERAGE(VINNYTSIA!N142,POLTAVA!N142,CHERNIHIV!N142,Kyiv!N142)</f>
        <v>0</v>
      </c>
      <c r="O142" s="22">
        <f>AVERAGE(VINNYTSIA!O142,POLTAVA!O142,CHERNIHIV!O142,Kyiv!O142)</f>
        <v>0.25</v>
      </c>
      <c r="P142" s="22">
        <f>AVERAGE(VINNYTSIA!P142,POLTAVA!P142,CHERNIHIV!P142,Kyiv!P142)</f>
        <v>0.25</v>
      </c>
    </row>
    <row r="143" spans="1:16">
      <c r="A143" s="8" t="s">
        <v>49</v>
      </c>
      <c r="B143" s="8">
        <v>2021</v>
      </c>
      <c r="C143" s="22">
        <f>AVERAGE(VINNYTSIA!C143,POLTAVA!C143,CHERNIHIV!C143,Kyiv!C143)</f>
        <v>7.7999999999999989</v>
      </c>
      <c r="D143" s="22">
        <f>MAX(VINNYTSIA!D143,POLTAVA!D143,CHERNIHIV!D143,Kyiv!D143)</f>
        <v>13.8</v>
      </c>
      <c r="E143" s="22">
        <f>MIN(VINNYTSIA!E143,POLTAVA!E143,CHERNIHIV!E143,Kyiv!E143)</f>
        <v>1.5</v>
      </c>
      <c r="F143" s="22"/>
      <c r="G143" s="22">
        <f>AVERAGE(VINNYTSIA!G143,POLTAVA!G143,CHERNIHIV!G143,Kyiv!G143)</f>
        <v>66.5</v>
      </c>
      <c r="H143" s="22">
        <f>AVERAGE(VINNYTSIA!H143,POLTAVA!H143,CHERNIHIV!H143,Kyiv!H143)</f>
        <v>2.4749999999999996</v>
      </c>
      <c r="I143" s="22">
        <f>AVERAGE(VINNYTSIA!I143,POLTAVA!I143,CHERNIHIV!I143,Kyiv!I143)</f>
        <v>9.9750000000000014</v>
      </c>
      <c r="J143" s="22">
        <f>AVERAGE(VINNYTSIA!J143,POLTAVA!J143,CHERNIHIV!J143,Kyiv!J143)</f>
        <v>11.099999999999998</v>
      </c>
      <c r="K143" s="22">
        <f>MAX(VINNYTSIA!K143,POLTAVA!K143,CHERNIHIV!K143,Kyiv!K143)</f>
        <v>24.1</v>
      </c>
      <c r="L143" s="22"/>
      <c r="M143" s="22">
        <f>AVERAGE(VINNYTSIA!M143,POLTAVA!M143,CHERNIHIV!M143,Kyiv!M143)</f>
        <v>3</v>
      </c>
      <c r="N143" s="22">
        <f>AVERAGE(VINNYTSIA!N143,POLTAVA!N143,CHERNIHIV!N143,Kyiv!N143)</f>
        <v>0</v>
      </c>
      <c r="O143" s="22">
        <f>AVERAGE(VINNYTSIA!O143,POLTAVA!O143,CHERNIHIV!O143,Kyiv!O143)</f>
        <v>0</v>
      </c>
      <c r="P143" s="22">
        <f>AVERAGE(VINNYTSIA!P143,POLTAVA!P143,CHERNIHIV!P143,Kyiv!P143)</f>
        <v>3.25</v>
      </c>
    </row>
    <row r="144" spans="1:16">
      <c r="A144" s="8" t="s">
        <v>50</v>
      </c>
      <c r="B144" s="8">
        <v>2021</v>
      </c>
      <c r="C144" s="22">
        <f>AVERAGE(VINNYTSIA!C144,POLTAVA!C144,CHERNIHIV!C144,Kyiv!C144)</f>
        <v>4.3000000000000007</v>
      </c>
      <c r="D144" s="22">
        <f>MAX(VINNYTSIA!D144,POLTAVA!D144,CHERNIHIV!D144,Kyiv!D144)</f>
        <v>8.4</v>
      </c>
      <c r="E144" s="22">
        <f>MIN(VINNYTSIA!E144,POLTAVA!E144,CHERNIHIV!E144,Kyiv!E144)</f>
        <v>-0.8</v>
      </c>
      <c r="F144" s="22"/>
      <c r="G144" s="22">
        <f>AVERAGE(VINNYTSIA!G144,POLTAVA!G144,CHERNIHIV!G144,Kyiv!G144)</f>
        <v>82.274999999999991</v>
      </c>
      <c r="H144" s="22">
        <f>AVERAGE(VINNYTSIA!H144,POLTAVA!H144,CHERNIHIV!H144,Kyiv!H144)</f>
        <v>27.37</v>
      </c>
      <c r="I144" s="22">
        <f>AVERAGE(VINNYTSIA!I144,POLTAVA!I144,CHERNIHIV!I144,Kyiv!I144)</f>
        <v>9.0249999999999986</v>
      </c>
      <c r="J144" s="22">
        <f>AVERAGE(VINNYTSIA!J144,POLTAVA!J144,CHERNIHIV!J144,Kyiv!J144)</f>
        <v>12.350000000000001</v>
      </c>
      <c r="K144" s="22">
        <f>MAX(VINNYTSIA!K144,POLTAVA!K144,CHERNIHIV!K144,Kyiv!K144)</f>
        <v>25.4</v>
      </c>
      <c r="L144" s="22"/>
      <c r="M144" s="22">
        <f>AVERAGE(VINNYTSIA!M144,POLTAVA!M144,CHERNIHIV!M144,Kyiv!M144)</f>
        <v>11.25</v>
      </c>
      <c r="N144" s="22">
        <f>AVERAGE(VINNYTSIA!N144,POLTAVA!N144,CHERNIHIV!N144,Kyiv!N144)</f>
        <v>1.75</v>
      </c>
      <c r="O144" s="22">
        <f>AVERAGE(VINNYTSIA!O144,POLTAVA!O144,CHERNIHIV!O144,Kyiv!O144)</f>
        <v>0</v>
      </c>
      <c r="P144" s="22">
        <f>AVERAGE(VINNYTSIA!P144,POLTAVA!P144,CHERNIHIV!P144,Kyiv!P144)</f>
        <v>4.75</v>
      </c>
    </row>
    <row r="145" spans="1:16">
      <c r="A145" s="8" t="s">
        <v>51</v>
      </c>
      <c r="B145" s="8">
        <v>2021</v>
      </c>
      <c r="C145" s="22">
        <f>AVERAGE(VINNYTSIA!C145,POLTAVA!C145,CHERNIHIV!C145,Kyiv!C145)</f>
        <v>-1.7250000000000001</v>
      </c>
      <c r="D145" s="22">
        <f>MAX(VINNYTSIA!D145,POLTAVA!D145,CHERNIHIV!D145,Kyiv!D145)</f>
        <v>0.8</v>
      </c>
      <c r="E145" s="22">
        <f>MIN(VINNYTSIA!E145,POLTAVA!E145,CHERNIHIV!E145,Kyiv!E145)</f>
        <v>-4.9000000000000004</v>
      </c>
      <c r="F145" s="22"/>
      <c r="G145" s="22">
        <f>AVERAGE(VINNYTSIA!G145,POLTAVA!G145,CHERNIHIV!G145,Kyiv!G145)</f>
        <v>88.424999999999997</v>
      </c>
      <c r="H145" s="22">
        <f>AVERAGE(VINNYTSIA!H145,POLTAVA!H145,CHERNIHIV!H145,Kyiv!H145)</f>
        <v>57.907499999999999</v>
      </c>
      <c r="I145" s="22">
        <f>AVERAGE(VINNYTSIA!I145,POLTAVA!I145,CHERNIHIV!I145,Kyiv!I145)</f>
        <v>7.7500000000000009</v>
      </c>
      <c r="J145" s="22">
        <f>AVERAGE(VINNYTSIA!J145,POLTAVA!J145,CHERNIHIV!J145,Kyiv!J145)</f>
        <v>12.150000000000002</v>
      </c>
      <c r="K145" s="22">
        <f>MAX(VINNYTSIA!K145,POLTAVA!K145,CHERNIHIV!K145,Kyiv!K145)</f>
        <v>22.7</v>
      </c>
      <c r="L145" s="22"/>
      <c r="M145" s="22">
        <f>AVERAGE(VINNYTSIA!M145,POLTAVA!M145,CHERNIHIV!M145,Kyiv!M145)</f>
        <v>16</v>
      </c>
      <c r="N145" s="22">
        <f>AVERAGE(VINNYTSIA!N145,POLTAVA!N145,CHERNIHIV!N145,Kyiv!N145)</f>
        <v>16.5</v>
      </c>
      <c r="O145" s="22">
        <f>AVERAGE(VINNYTSIA!O145,POLTAVA!O145,CHERNIHIV!O145,Kyiv!O145)</f>
        <v>0</v>
      </c>
      <c r="P145" s="22">
        <f>AVERAGE(VINNYTSIA!P145,POLTAVA!P145,CHERNIHIV!P145,Kyiv!P145)</f>
        <v>7</v>
      </c>
    </row>
    <row r="146" spans="1:16">
      <c r="A146" s="8" t="s">
        <v>40</v>
      </c>
      <c r="B146" s="8">
        <v>2022</v>
      </c>
      <c r="C146" s="22">
        <f>AVERAGE(VINNYTSIA!C146,POLTAVA!C146,CHERNIHIV!C146,Kyiv!C146)</f>
        <v>-1.9249999999999998</v>
      </c>
      <c r="D146" s="22">
        <f>MAX(VINNYTSIA!D146,POLTAVA!D146,CHERNIHIV!D146,Kyiv!D146)</f>
        <v>1.2</v>
      </c>
      <c r="E146" s="22">
        <f>MIN(VINNYTSIA!E146,POLTAVA!E146,CHERNIHIV!E146,Kyiv!E146)</f>
        <v>-5.0999999999999996</v>
      </c>
      <c r="F146" s="22"/>
      <c r="G146" s="22">
        <f>AVERAGE(VINNYTSIA!G146,POLTAVA!G146,CHERNIHIV!G146,Kyiv!G146)</f>
        <v>82.324999999999989</v>
      </c>
      <c r="H146" s="22">
        <f>AVERAGE(VINNYTSIA!H146,POLTAVA!H146,CHERNIHIV!H146,Kyiv!H146)</f>
        <v>51.372500000000002</v>
      </c>
      <c r="I146" s="22">
        <f>AVERAGE(VINNYTSIA!I146,POLTAVA!I146,CHERNIHIV!I146,Kyiv!I146)</f>
        <v>9.2249999999999996</v>
      </c>
      <c r="J146" s="22">
        <f>AVERAGE(VINNYTSIA!J146,POLTAVA!J146,CHERNIHIV!J146,Kyiv!J146)</f>
        <v>16.625</v>
      </c>
      <c r="K146" s="22">
        <f>MAX(VINNYTSIA!K146,POLTAVA!K146,CHERNIHIV!K146,Kyiv!K146)</f>
        <v>30.3</v>
      </c>
      <c r="L146" s="22"/>
      <c r="M146" s="22">
        <f>AVERAGE(VINNYTSIA!M146,POLTAVA!M146,CHERNIHIV!M146,Kyiv!M146)</f>
        <v>10.5</v>
      </c>
      <c r="N146" s="22">
        <f>AVERAGE(VINNYTSIA!N146,POLTAVA!N146,CHERNIHIV!N146,Kyiv!N146)</f>
        <v>20.5</v>
      </c>
      <c r="O146" s="22">
        <f>AVERAGE(VINNYTSIA!O146,POLTAVA!O146,CHERNIHIV!O146,Kyiv!O146)</f>
        <v>0</v>
      </c>
      <c r="P146" s="22">
        <f>AVERAGE(VINNYTSIA!P146,POLTAVA!P146,CHERNIHIV!P146,Kyiv!P146)</f>
        <v>1.5</v>
      </c>
    </row>
    <row r="147" spans="1:16">
      <c r="A147" s="8" t="s">
        <v>41</v>
      </c>
      <c r="B147" s="8">
        <v>2022</v>
      </c>
      <c r="C147" s="22">
        <f>AVERAGE(VINNYTSIA!C147,POLTAVA!C147,CHERNIHIV!C147,Kyiv!C147)</f>
        <v>1.1000000000000001</v>
      </c>
      <c r="D147" s="22">
        <f>MAX(VINNYTSIA!D147,POLTAVA!D147,CHERNIHIV!D147,Kyiv!D147)</f>
        <v>4.9000000000000004</v>
      </c>
      <c r="E147" s="22">
        <f>MIN(VINNYTSIA!E147,POLTAVA!E147,CHERNIHIV!E147,Kyiv!E147)</f>
        <v>-2.5</v>
      </c>
      <c r="F147" s="22"/>
      <c r="G147" s="22">
        <f>AVERAGE(VINNYTSIA!G147,POLTAVA!G147,CHERNIHIV!G147,Kyiv!G147)</f>
        <v>78.775000000000006</v>
      </c>
      <c r="H147" s="22">
        <f>AVERAGE(VINNYTSIA!H147,POLTAVA!H147,CHERNIHIV!H147,Kyiv!H147)</f>
        <v>19.177500000000002</v>
      </c>
      <c r="I147" s="22">
        <f>AVERAGE(VINNYTSIA!I147,POLTAVA!I147,CHERNIHIV!I147,Kyiv!I147)</f>
        <v>10.1</v>
      </c>
      <c r="J147" s="22">
        <f>AVERAGE(VINNYTSIA!J147,POLTAVA!J147,CHERNIHIV!J147,Kyiv!J147)</f>
        <v>12.774999999999999</v>
      </c>
      <c r="K147" s="22">
        <f>MAX(VINNYTSIA!K147,POLTAVA!K147,CHERNIHIV!K147,Kyiv!K147)</f>
        <v>23.4</v>
      </c>
      <c r="L147" s="22"/>
      <c r="M147" s="22">
        <f>AVERAGE(VINNYTSIA!M147,POLTAVA!M147,CHERNIHIV!M147,Kyiv!M147)</f>
        <v>9.5</v>
      </c>
      <c r="N147" s="22">
        <f>AVERAGE(VINNYTSIA!N147,POLTAVA!N147,CHERNIHIV!N147,Kyiv!N147)</f>
        <v>6</v>
      </c>
      <c r="O147" s="22">
        <f>AVERAGE(VINNYTSIA!O147,POLTAVA!O147,CHERNIHIV!O147,Kyiv!O147)</f>
        <v>0</v>
      </c>
      <c r="P147" s="22">
        <f>AVERAGE(VINNYTSIA!P147,POLTAVA!P147,CHERNIHIV!P147,Kyiv!P147)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>
      <selection activeCell="A2" sqref="A2:B147"/>
    </sheetView>
  </sheetViews>
  <sheetFormatPr defaultColWidth="12.6640625" defaultRowHeight="15.75" customHeight="1"/>
  <cols>
    <col min="1" max="1" width="9.109375" customWidth="1"/>
    <col min="2" max="2" width="4.77734375" customWidth="1"/>
    <col min="3" max="4" width="3.88671875" customWidth="1"/>
    <col min="5" max="5" width="4.77734375" customWidth="1"/>
    <col min="6" max="6" width="6.109375" customWidth="1"/>
    <col min="7" max="7" width="4.21875" customWidth="1"/>
    <col min="8" max="8" width="6.109375" customWidth="1"/>
    <col min="9" max="9" width="3.33203125" customWidth="1"/>
    <col min="10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-8.6999999999999993</v>
      </c>
      <c r="D2" s="8">
        <v>-6.6</v>
      </c>
      <c r="E2" s="8">
        <v>-11.3</v>
      </c>
      <c r="F2" s="8">
        <v>1020.6</v>
      </c>
      <c r="G2" s="8">
        <v>84.6</v>
      </c>
      <c r="H2" s="8">
        <v>59.69</v>
      </c>
      <c r="I2" s="8">
        <v>6</v>
      </c>
      <c r="J2" s="8">
        <v>15.7</v>
      </c>
      <c r="K2" s="8">
        <v>20.7</v>
      </c>
      <c r="M2" s="8">
        <v>5</v>
      </c>
      <c r="N2" s="8">
        <v>18</v>
      </c>
      <c r="O2" s="8">
        <v>0</v>
      </c>
      <c r="P2" s="8">
        <v>5</v>
      </c>
    </row>
    <row r="3" spans="1:16" ht="15.75" customHeight="1">
      <c r="A3" s="8" t="s">
        <v>41</v>
      </c>
      <c r="B3" s="8">
        <v>2010</v>
      </c>
      <c r="C3" s="8">
        <v>-4</v>
      </c>
      <c r="D3" s="8">
        <v>-1.8</v>
      </c>
      <c r="E3" s="8">
        <v>-6.4</v>
      </c>
      <c r="F3" s="8">
        <v>1012.6</v>
      </c>
      <c r="G3" s="8">
        <v>87.4</v>
      </c>
      <c r="H3" s="8">
        <v>31.75</v>
      </c>
      <c r="I3" s="8">
        <v>5.8</v>
      </c>
      <c r="J3" s="8">
        <v>15.4</v>
      </c>
      <c r="K3" s="8">
        <v>22.6</v>
      </c>
      <c r="M3" s="8">
        <v>5</v>
      </c>
      <c r="N3" s="8">
        <v>9</v>
      </c>
      <c r="O3" s="8">
        <v>0</v>
      </c>
      <c r="P3" s="8">
        <v>10</v>
      </c>
    </row>
    <row r="4" spans="1:16" ht="15.75" customHeight="1">
      <c r="A4" s="8" t="s">
        <v>42</v>
      </c>
      <c r="B4" s="8">
        <v>2010</v>
      </c>
      <c r="C4" s="8">
        <v>0.7</v>
      </c>
      <c r="D4" s="8">
        <v>5</v>
      </c>
      <c r="E4" s="8">
        <v>-3.9</v>
      </c>
      <c r="F4" s="8">
        <v>1018.1</v>
      </c>
      <c r="G4" s="8">
        <v>71.400000000000006</v>
      </c>
      <c r="H4" s="8">
        <v>13.22</v>
      </c>
      <c r="I4" s="8">
        <v>8.5</v>
      </c>
      <c r="J4" s="8">
        <v>14.1</v>
      </c>
      <c r="K4" s="8">
        <v>20.8</v>
      </c>
      <c r="M4" s="8">
        <v>2</v>
      </c>
      <c r="N4" s="8">
        <v>12</v>
      </c>
      <c r="O4" s="8">
        <v>0</v>
      </c>
      <c r="P4" s="8">
        <v>3</v>
      </c>
    </row>
    <row r="5" spans="1:16" ht="15.75" customHeight="1">
      <c r="A5" s="8" t="s">
        <v>43</v>
      </c>
      <c r="B5" s="8">
        <v>2010</v>
      </c>
      <c r="C5" s="8">
        <v>9.3000000000000007</v>
      </c>
      <c r="D5" s="8">
        <v>14.4</v>
      </c>
      <c r="E5" s="8">
        <v>4.2</v>
      </c>
      <c r="F5" s="8">
        <v>1019</v>
      </c>
      <c r="G5" s="8">
        <v>60.7</v>
      </c>
      <c r="H5" s="8">
        <v>36.85</v>
      </c>
      <c r="I5" s="8">
        <v>9.3000000000000007</v>
      </c>
      <c r="J5" s="8">
        <v>13.9</v>
      </c>
      <c r="K5" s="8">
        <v>21.5</v>
      </c>
      <c r="M5" s="8">
        <v>12</v>
      </c>
      <c r="N5" s="8">
        <v>0</v>
      </c>
      <c r="O5" s="8">
        <v>0</v>
      </c>
      <c r="P5" s="8">
        <v>0</v>
      </c>
    </row>
    <row r="6" spans="1:16" ht="15.75" customHeight="1">
      <c r="A6" s="8" t="s">
        <v>44</v>
      </c>
      <c r="B6" s="8">
        <v>2010</v>
      </c>
      <c r="C6" s="8">
        <v>15.9</v>
      </c>
      <c r="D6" s="8">
        <v>21.3</v>
      </c>
      <c r="E6" s="8">
        <v>11.1</v>
      </c>
      <c r="F6" s="8">
        <v>1010.1</v>
      </c>
      <c r="G6" s="8">
        <v>68.7</v>
      </c>
      <c r="H6" s="8">
        <v>76.47</v>
      </c>
      <c r="I6" s="8">
        <v>9.4</v>
      </c>
      <c r="J6" s="8">
        <v>14</v>
      </c>
      <c r="K6" s="8">
        <v>22.2</v>
      </c>
      <c r="M6" s="8">
        <v>13</v>
      </c>
      <c r="N6" s="8">
        <v>0</v>
      </c>
      <c r="O6" s="8">
        <v>7</v>
      </c>
      <c r="P6" s="8">
        <v>1</v>
      </c>
    </row>
    <row r="7" spans="1:16" ht="15.75" customHeight="1">
      <c r="A7" s="8" t="s">
        <v>45</v>
      </c>
      <c r="B7" s="8">
        <v>2010</v>
      </c>
      <c r="C7" s="8">
        <v>19.5</v>
      </c>
      <c r="D7" s="8">
        <v>24.3</v>
      </c>
      <c r="E7" s="8">
        <v>14.6</v>
      </c>
      <c r="F7" s="8">
        <v>1011</v>
      </c>
      <c r="G7" s="8">
        <v>71.7</v>
      </c>
      <c r="H7" s="8">
        <v>182.12</v>
      </c>
      <c r="I7" s="8">
        <v>9.3000000000000007</v>
      </c>
      <c r="J7" s="8">
        <v>13.2</v>
      </c>
      <c r="K7" s="8">
        <v>19.100000000000001</v>
      </c>
      <c r="M7" s="8">
        <v>12</v>
      </c>
      <c r="N7" s="8">
        <v>0</v>
      </c>
      <c r="O7" s="8">
        <v>10</v>
      </c>
      <c r="P7" s="8">
        <v>1</v>
      </c>
    </row>
    <row r="8" spans="1:16" ht="15.75" customHeight="1">
      <c r="A8" s="8" t="s">
        <v>46</v>
      </c>
      <c r="B8" s="8">
        <v>2010</v>
      </c>
      <c r="C8" s="8">
        <v>22.2</v>
      </c>
      <c r="D8" s="8">
        <v>27.9</v>
      </c>
      <c r="E8" s="8">
        <v>16.899999999999999</v>
      </c>
      <c r="F8" s="8">
        <v>1012.7</v>
      </c>
      <c r="G8" s="8">
        <v>70.900000000000006</v>
      </c>
      <c r="H8" s="8">
        <v>102.61</v>
      </c>
      <c r="I8" s="8">
        <v>9.5</v>
      </c>
      <c r="J8" s="8">
        <v>10.5</v>
      </c>
      <c r="K8" s="8">
        <v>17.2</v>
      </c>
      <c r="M8" s="8">
        <v>8</v>
      </c>
      <c r="N8" s="8">
        <v>0</v>
      </c>
      <c r="O8" s="8">
        <v>13</v>
      </c>
      <c r="P8" s="8">
        <v>2</v>
      </c>
    </row>
    <row r="9" spans="1:16" ht="15.75" customHeight="1">
      <c r="A9" s="8" t="s">
        <v>47</v>
      </c>
      <c r="B9" s="8">
        <v>2010</v>
      </c>
      <c r="C9" s="8">
        <v>22.2</v>
      </c>
      <c r="D9" s="8">
        <v>28.3</v>
      </c>
      <c r="E9" s="8">
        <v>16.399999999999999</v>
      </c>
      <c r="F9" s="8">
        <v>1013</v>
      </c>
      <c r="G9" s="8">
        <v>62.6</v>
      </c>
      <c r="H9" s="8">
        <v>13.45</v>
      </c>
      <c r="I9" s="8">
        <v>9.6</v>
      </c>
      <c r="J9" s="8">
        <v>11.7</v>
      </c>
      <c r="K9" s="8">
        <v>19.2</v>
      </c>
      <c r="M9" s="8">
        <v>4</v>
      </c>
      <c r="N9" s="8">
        <v>0</v>
      </c>
      <c r="O9" s="8">
        <v>1</v>
      </c>
      <c r="P9" s="8">
        <v>0</v>
      </c>
    </row>
    <row r="10" spans="1:16" ht="15.75" customHeight="1">
      <c r="A10" s="8" t="s">
        <v>48</v>
      </c>
      <c r="B10" s="8">
        <v>2010</v>
      </c>
      <c r="C10" s="8">
        <v>13.6</v>
      </c>
      <c r="D10" s="8">
        <v>18.899999999999999</v>
      </c>
      <c r="E10" s="8">
        <v>8.9</v>
      </c>
      <c r="F10" s="8">
        <v>1016.6</v>
      </c>
      <c r="G10" s="8">
        <v>70.8</v>
      </c>
      <c r="H10" s="8">
        <v>48.76</v>
      </c>
      <c r="I10" s="8">
        <v>9.1</v>
      </c>
      <c r="J10" s="8">
        <v>11.8</v>
      </c>
      <c r="K10" s="8">
        <v>20.399999999999999</v>
      </c>
      <c r="M10" s="8">
        <v>9</v>
      </c>
      <c r="N10" s="8">
        <v>0</v>
      </c>
      <c r="O10" s="8">
        <v>0</v>
      </c>
      <c r="P10" s="8">
        <v>2</v>
      </c>
    </row>
    <row r="11" spans="1:16" ht="15.75" customHeight="1">
      <c r="A11" s="8" t="s">
        <v>49</v>
      </c>
      <c r="B11" s="8">
        <v>2010</v>
      </c>
      <c r="C11" s="8">
        <v>5.3</v>
      </c>
      <c r="D11" s="8">
        <v>9.4</v>
      </c>
      <c r="E11" s="8">
        <v>1.6</v>
      </c>
      <c r="F11" s="8">
        <v>1021</v>
      </c>
      <c r="G11" s="8">
        <v>78.2</v>
      </c>
      <c r="H11" s="8">
        <v>37.340000000000003</v>
      </c>
      <c r="I11" s="8">
        <v>8.1</v>
      </c>
      <c r="J11" s="8">
        <v>12.8</v>
      </c>
      <c r="K11" s="8">
        <v>19.100000000000001</v>
      </c>
      <c r="M11" s="8">
        <v>10</v>
      </c>
      <c r="N11" s="8">
        <v>0</v>
      </c>
      <c r="O11" s="8">
        <v>0</v>
      </c>
      <c r="P11" s="8">
        <v>1</v>
      </c>
    </row>
    <row r="12" spans="1:16" ht="15.75" customHeight="1">
      <c r="A12" s="8" t="s">
        <v>50</v>
      </c>
      <c r="B12" s="8">
        <v>2010</v>
      </c>
      <c r="C12" s="8">
        <v>7.5</v>
      </c>
      <c r="D12" s="8">
        <v>11</v>
      </c>
      <c r="E12" s="8">
        <v>4.4000000000000004</v>
      </c>
      <c r="F12" s="8">
        <v>1011.2</v>
      </c>
      <c r="G12" s="8">
        <v>81.599999999999994</v>
      </c>
      <c r="H12" s="8">
        <v>63.5</v>
      </c>
      <c r="I12" s="8">
        <v>6.9</v>
      </c>
      <c r="J12" s="8">
        <v>15.8</v>
      </c>
      <c r="K12" s="8">
        <v>22.8</v>
      </c>
      <c r="M12" s="8">
        <v>11</v>
      </c>
      <c r="N12" s="8">
        <v>4</v>
      </c>
      <c r="O12" s="8">
        <v>0</v>
      </c>
      <c r="P12" s="8">
        <v>7</v>
      </c>
    </row>
    <row r="13" spans="1:16" ht="15.75" customHeight="1">
      <c r="A13" s="8" t="s">
        <v>51</v>
      </c>
      <c r="B13" s="8">
        <v>2010</v>
      </c>
      <c r="C13" s="8">
        <v>-5.0999999999999996</v>
      </c>
      <c r="D13" s="8">
        <v>-2.7</v>
      </c>
      <c r="E13" s="8">
        <v>-8.1999999999999993</v>
      </c>
      <c r="F13" s="8">
        <v>1014.1</v>
      </c>
      <c r="G13" s="8">
        <v>86.5</v>
      </c>
      <c r="H13" s="8">
        <v>48.27</v>
      </c>
      <c r="I13" s="8">
        <v>6</v>
      </c>
      <c r="J13" s="8">
        <v>13.2</v>
      </c>
      <c r="K13" s="8">
        <v>18.8</v>
      </c>
      <c r="M13" s="8">
        <v>5</v>
      </c>
      <c r="N13" s="8">
        <v>16</v>
      </c>
      <c r="O13" s="8">
        <v>0</v>
      </c>
      <c r="P13" s="8">
        <v>5</v>
      </c>
    </row>
    <row r="14" spans="1:16" ht="15.75" customHeight="1">
      <c r="A14" s="8" t="s">
        <v>40</v>
      </c>
      <c r="B14" s="8">
        <v>2011</v>
      </c>
      <c r="C14" s="8">
        <v>-3.1</v>
      </c>
      <c r="D14" s="8">
        <v>-1.1000000000000001</v>
      </c>
      <c r="E14" s="8">
        <v>-5.3</v>
      </c>
      <c r="F14" s="8">
        <v>1021.4</v>
      </c>
      <c r="G14" s="8">
        <v>88.9</v>
      </c>
      <c r="H14" s="8">
        <v>21.35</v>
      </c>
      <c r="I14" s="8">
        <v>5.8</v>
      </c>
      <c r="J14" s="8">
        <v>11.3</v>
      </c>
      <c r="K14" s="8">
        <v>16</v>
      </c>
      <c r="M14" s="8">
        <v>10</v>
      </c>
      <c r="N14" s="8">
        <v>7</v>
      </c>
      <c r="O14" s="8">
        <v>0</v>
      </c>
      <c r="P14" s="8">
        <v>11</v>
      </c>
    </row>
    <row r="15" spans="1:16" ht="15.75" customHeight="1">
      <c r="A15" s="8" t="s">
        <v>41</v>
      </c>
      <c r="B15" s="8">
        <v>2011</v>
      </c>
      <c r="C15" s="8">
        <v>-6.1</v>
      </c>
      <c r="D15" s="8">
        <v>-3.6</v>
      </c>
      <c r="E15" s="8">
        <v>-8.6</v>
      </c>
      <c r="F15" s="8">
        <v>1020.9</v>
      </c>
      <c r="G15" s="8">
        <v>80.8</v>
      </c>
      <c r="H15" s="8">
        <v>37.85</v>
      </c>
      <c r="I15" s="8">
        <v>7.3</v>
      </c>
      <c r="J15" s="8">
        <v>19.3</v>
      </c>
      <c r="K15" s="8">
        <v>26.4</v>
      </c>
      <c r="M15" s="8">
        <v>4</v>
      </c>
      <c r="N15" s="8">
        <v>18</v>
      </c>
      <c r="O15" s="8">
        <v>0</v>
      </c>
      <c r="P15" s="8">
        <v>0</v>
      </c>
    </row>
    <row r="16" spans="1:16" ht="15.75" customHeight="1">
      <c r="A16" s="8" t="s">
        <v>42</v>
      </c>
      <c r="B16" s="8">
        <v>2011</v>
      </c>
      <c r="C16" s="8">
        <v>0.6</v>
      </c>
      <c r="D16" s="8">
        <v>5.2</v>
      </c>
      <c r="E16" s="8">
        <v>-4</v>
      </c>
      <c r="F16" s="8">
        <v>1024.2</v>
      </c>
      <c r="G16" s="8">
        <v>68.900000000000006</v>
      </c>
      <c r="H16" s="8">
        <v>4.5599999999999996</v>
      </c>
      <c r="I16" s="8">
        <v>9.3000000000000007</v>
      </c>
      <c r="J16" s="8">
        <v>13.9</v>
      </c>
      <c r="K16" s="8">
        <v>21.1</v>
      </c>
      <c r="M16" s="8">
        <v>4</v>
      </c>
      <c r="N16" s="8">
        <v>6</v>
      </c>
      <c r="O16" s="8">
        <v>0</v>
      </c>
      <c r="P16" s="8">
        <v>2</v>
      </c>
    </row>
    <row r="17" spans="1:16" ht="15.75" customHeight="1">
      <c r="A17" s="8" t="s">
        <v>43</v>
      </c>
      <c r="B17" s="8">
        <v>2011</v>
      </c>
      <c r="C17" s="8">
        <v>9.1</v>
      </c>
      <c r="D17" s="8">
        <v>14.1</v>
      </c>
      <c r="E17" s="8">
        <v>4.0999999999999996</v>
      </c>
      <c r="F17" s="8">
        <v>1015.6</v>
      </c>
      <c r="G17" s="8">
        <v>56.4</v>
      </c>
      <c r="H17" s="8">
        <v>19.8</v>
      </c>
      <c r="I17" s="8">
        <v>10.6</v>
      </c>
      <c r="J17" s="8">
        <v>16.2</v>
      </c>
      <c r="K17" s="8">
        <v>24</v>
      </c>
      <c r="M17" s="8">
        <v>9</v>
      </c>
      <c r="N17" s="8">
        <v>2</v>
      </c>
      <c r="O17" s="8">
        <v>1</v>
      </c>
      <c r="P17" s="8">
        <v>0</v>
      </c>
    </row>
    <row r="18" spans="1:16" ht="15.75" customHeight="1">
      <c r="A18" s="8" t="s">
        <v>44</v>
      </c>
      <c r="B18" s="8">
        <v>2011</v>
      </c>
      <c r="C18" s="8">
        <v>15.3</v>
      </c>
      <c r="D18" s="8">
        <v>20.9</v>
      </c>
      <c r="E18" s="8">
        <v>9.1</v>
      </c>
      <c r="F18" s="8">
        <v>1018</v>
      </c>
      <c r="G18" s="8">
        <v>58.9</v>
      </c>
      <c r="H18" s="8">
        <v>45.21</v>
      </c>
      <c r="I18" s="8">
        <v>11.6</v>
      </c>
      <c r="J18" s="8">
        <v>12.2</v>
      </c>
      <c r="K18" s="8">
        <v>19.2</v>
      </c>
      <c r="M18" s="8">
        <v>7</v>
      </c>
      <c r="N18" s="8">
        <v>0</v>
      </c>
      <c r="O18" s="8">
        <v>3</v>
      </c>
      <c r="P18" s="8">
        <v>0</v>
      </c>
    </row>
    <row r="19" spans="1:16" ht="15.75" customHeight="1">
      <c r="A19" s="8" t="s">
        <v>45</v>
      </c>
      <c r="B19" s="8">
        <v>2011</v>
      </c>
      <c r="C19" s="8">
        <v>19.3</v>
      </c>
      <c r="D19" s="8">
        <v>24.5</v>
      </c>
      <c r="E19" s="8">
        <v>14</v>
      </c>
      <c r="F19" s="8">
        <v>1012.5</v>
      </c>
      <c r="G19" s="8">
        <v>64</v>
      </c>
      <c r="H19" s="8">
        <v>135.37</v>
      </c>
      <c r="I19" s="8">
        <v>10.199999999999999</v>
      </c>
      <c r="J19" s="8">
        <v>13.8</v>
      </c>
      <c r="K19" s="8">
        <v>20.399999999999999</v>
      </c>
      <c r="M19" s="8">
        <v>11</v>
      </c>
      <c r="N19" s="8">
        <v>0</v>
      </c>
      <c r="O19" s="8">
        <v>9</v>
      </c>
      <c r="P19" s="8">
        <v>0</v>
      </c>
    </row>
    <row r="20" spans="1:16" ht="15.75" customHeight="1">
      <c r="A20" s="8" t="s">
        <v>46</v>
      </c>
      <c r="B20" s="8">
        <v>2011</v>
      </c>
      <c r="C20" s="8">
        <v>20.6</v>
      </c>
      <c r="D20" s="8">
        <v>25.6</v>
      </c>
      <c r="E20" s="8">
        <v>15.6</v>
      </c>
      <c r="F20" s="8">
        <v>1010.5</v>
      </c>
      <c r="G20" s="8">
        <v>71.099999999999994</v>
      </c>
      <c r="H20" s="8">
        <v>79.760000000000005</v>
      </c>
      <c r="I20" s="8">
        <v>10.4</v>
      </c>
      <c r="J20" s="8">
        <v>10.4</v>
      </c>
      <c r="K20" s="8">
        <v>16.5</v>
      </c>
      <c r="M20" s="8">
        <v>13</v>
      </c>
      <c r="N20" s="8">
        <v>0</v>
      </c>
      <c r="O20" s="8">
        <v>8</v>
      </c>
      <c r="P20" s="8">
        <v>1</v>
      </c>
    </row>
    <row r="21" spans="1:16" ht="15.75" customHeight="1">
      <c r="A21" s="8" t="s">
        <v>47</v>
      </c>
      <c r="B21" s="8">
        <v>2011</v>
      </c>
      <c r="C21" s="8">
        <v>18.399999999999999</v>
      </c>
      <c r="D21" s="8">
        <v>24.4</v>
      </c>
      <c r="E21" s="8">
        <v>13</v>
      </c>
      <c r="F21" s="8">
        <v>1015.6</v>
      </c>
      <c r="G21" s="8">
        <v>66.400000000000006</v>
      </c>
      <c r="H21" s="8">
        <v>19.309999999999999</v>
      </c>
      <c r="I21" s="8">
        <v>10.9</v>
      </c>
      <c r="J21" s="8">
        <v>12.5</v>
      </c>
      <c r="K21" s="8">
        <v>19.100000000000001</v>
      </c>
      <c r="M21" s="8">
        <v>8</v>
      </c>
      <c r="N21" s="8">
        <v>0</v>
      </c>
      <c r="O21" s="8">
        <v>1</v>
      </c>
      <c r="P21" s="8">
        <v>0</v>
      </c>
    </row>
    <row r="22" spans="1:16" ht="15.75" customHeight="1">
      <c r="A22" s="8" t="s">
        <v>48</v>
      </c>
      <c r="B22" s="8">
        <v>2011</v>
      </c>
      <c r="C22" s="8">
        <v>15.1</v>
      </c>
      <c r="D22" s="8">
        <v>21.4</v>
      </c>
      <c r="E22" s="8">
        <v>9.1999999999999993</v>
      </c>
      <c r="F22" s="8">
        <v>1017.9</v>
      </c>
      <c r="G22" s="8">
        <v>63.4</v>
      </c>
      <c r="H22" s="8">
        <v>14.23</v>
      </c>
      <c r="I22" s="8">
        <v>10.3</v>
      </c>
      <c r="J22" s="8">
        <v>10.199999999999999</v>
      </c>
      <c r="K22" s="8">
        <v>17.5</v>
      </c>
      <c r="M22" s="8">
        <v>5</v>
      </c>
      <c r="N22" s="8">
        <v>0</v>
      </c>
      <c r="O22" s="8">
        <v>0</v>
      </c>
      <c r="P22" s="8">
        <v>1</v>
      </c>
    </row>
    <row r="23" spans="1:16" ht="15.75" customHeight="1">
      <c r="A23" s="8" t="s">
        <v>49</v>
      </c>
      <c r="B23" s="8">
        <v>2011</v>
      </c>
      <c r="C23" s="8">
        <v>6.8</v>
      </c>
      <c r="D23" s="8">
        <v>12.1</v>
      </c>
      <c r="E23" s="8">
        <v>2.2000000000000002</v>
      </c>
      <c r="F23" s="8">
        <v>1022.7</v>
      </c>
      <c r="G23" s="8">
        <v>73.900000000000006</v>
      </c>
      <c r="H23" s="8">
        <v>43.69</v>
      </c>
      <c r="I23" s="8">
        <v>8.6999999999999993</v>
      </c>
      <c r="J23" s="8">
        <v>13.6</v>
      </c>
      <c r="K23" s="8">
        <v>20.6</v>
      </c>
      <c r="M23" s="8">
        <v>6</v>
      </c>
      <c r="N23" s="8">
        <v>0</v>
      </c>
      <c r="O23" s="8">
        <v>0</v>
      </c>
      <c r="P23" s="8">
        <v>0</v>
      </c>
    </row>
    <row r="24" spans="1:16" ht="15.75" customHeight="1">
      <c r="A24" s="8" t="s">
        <v>50</v>
      </c>
      <c r="B24" s="8">
        <v>2011</v>
      </c>
      <c r="C24" s="8">
        <v>1.6</v>
      </c>
      <c r="D24" s="8">
        <v>4.5999999999999996</v>
      </c>
      <c r="E24" s="8">
        <v>-1.2</v>
      </c>
      <c r="F24" s="8">
        <v>1027.8</v>
      </c>
      <c r="G24" s="8">
        <v>81.5</v>
      </c>
      <c r="H24" s="8">
        <v>2.0299999999999998</v>
      </c>
      <c r="I24" s="8">
        <v>7.7</v>
      </c>
      <c r="J24" s="8">
        <v>13</v>
      </c>
      <c r="K24" s="8">
        <v>18.5</v>
      </c>
      <c r="M24" s="8">
        <v>5</v>
      </c>
      <c r="N24" s="8">
        <v>3</v>
      </c>
      <c r="O24" s="8">
        <v>0</v>
      </c>
      <c r="P24" s="8">
        <v>4</v>
      </c>
    </row>
    <row r="25" spans="1:16" ht="15.75" customHeight="1">
      <c r="A25" s="8" t="s">
        <v>51</v>
      </c>
      <c r="B25" s="8">
        <v>2011</v>
      </c>
      <c r="C25" s="8">
        <v>1.2</v>
      </c>
      <c r="D25" s="8">
        <v>3.6</v>
      </c>
      <c r="E25" s="8">
        <v>-1.2</v>
      </c>
      <c r="F25" s="8">
        <v>1016.9</v>
      </c>
      <c r="G25" s="8">
        <v>86.8</v>
      </c>
      <c r="H25" s="8">
        <v>13.97</v>
      </c>
      <c r="I25" s="8">
        <v>6.9</v>
      </c>
      <c r="J25" s="8">
        <v>13.5</v>
      </c>
      <c r="K25" s="8">
        <v>19.3</v>
      </c>
      <c r="M25" s="8">
        <v>14</v>
      </c>
      <c r="N25" s="8">
        <v>5</v>
      </c>
      <c r="O25" s="8">
        <v>0</v>
      </c>
      <c r="P25" s="8">
        <v>8</v>
      </c>
    </row>
    <row r="26" spans="1:16" ht="13.2">
      <c r="A26" s="8" t="s">
        <v>40</v>
      </c>
      <c r="B26" s="8">
        <v>2012</v>
      </c>
      <c r="C26" s="8">
        <v>-4.9000000000000004</v>
      </c>
      <c r="D26" s="8">
        <v>-2</v>
      </c>
      <c r="E26" s="8">
        <v>-7.3</v>
      </c>
      <c r="F26" s="8">
        <v>1019</v>
      </c>
      <c r="G26" s="8">
        <v>85.6</v>
      </c>
      <c r="H26" s="8">
        <v>20.82</v>
      </c>
      <c r="I26" s="8">
        <v>7.6</v>
      </c>
      <c r="J26" s="8">
        <v>12.2</v>
      </c>
      <c r="K26" s="8">
        <v>18.5</v>
      </c>
      <c r="M26" s="8">
        <v>3</v>
      </c>
      <c r="N26" s="8">
        <v>15</v>
      </c>
      <c r="O26" s="8">
        <v>0</v>
      </c>
      <c r="P26" s="8">
        <v>3</v>
      </c>
    </row>
    <row r="27" spans="1:16" ht="13.2">
      <c r="A27" s="8" t="s">
        <v>41</v>
      </c>
      <c r="B27" s="8">
        <v>2012</v>
      </c>
      <c r="C27" s="8">
        <v>-11</v>
      </c>
      <c r="D27" s="8">
        <v>-7.6</v>
      </c>
      <c r="E27" s="8">
        <v>-14.6</v>
      </c>
      <c r="F27" s="8">
        <v>1024.4000000000001</v>
      </c>
      <c r="G27" s="8">
        <v>82.4</v>
      </c>
      <c r="H27" s="8">
        <v>49.27</v>
      </c>
      <c r="I27" s="8">
        <v>7.5</v>
      </c>
      <c r="J27" s="8">
        <v>12.8</v>
      </c>
      <c r="K27" s="8">
        <v>18.399999999999999</v>
      </c>
      <c r="M27" s="8">
        <v>4</v>
      </c>
      <c r="N27" s="8">
        <v>12</v>
      </c>
      <c r="O27" s="8">
        <v>0</v>
      </c>
      <c r="P27" s="8">
        <v>1</v>
      </c>
    </row>
    <row r="28" spans="1:16" ht="13.2">
      <c r="A28" s="8" t="s">
        <v>42</v>
      </c>
      <c r="B28" s="8">
        <v>2012</v>
      </c>
      <c r="C28" s="8">
        <v>2.1</v>
      </c>
      <c r="D28" s="8">
        <v>5.9</v>
      </c>
      <c r="E28" s="8">
        <v>-1.4</v>
      </c>
      <c r="F28" s="8">
        <v>1018.9</v>
      </c>
      <c r="G28" s="8">
        <v>71.8</v>
      </c>
      <c r="H28" s="8">
        <v>26.41</v>
      </c>
      <c r="I28" s="8">
        <v>9.4</v>
      </c>
      <c r="J28" s="8">
        <v>16.8</v>
      </c>
      <c r="K28" s="8">
        <v>23.6</v>
      </c>
      <c r="M28" s="8">
        <v>10</v>
      </c>
      <c r="N28" s="8">
        <v>10</v>
      </c>
      <c r="O28" s="8">
        <v>0</v>
      </c>
      <c r="P28" s="8">
        <v>0</v>
      </c>
    </row>
    <row r="29" spans="1:16" ht="13.2">
      <c r="A29" s="8" t="s">
        <v>43</v>
      </c>
      <c r="B29" s="8">
        <v>2012</v>
      </c>
      <c r="C29" s="8">
        <v>11.1</v>
      </c>
      <c r="D29" s="8">
        <v>16.5</v>
      </c>
      <c r="E29" s="8">
        <v>6.1</v>
      </c>
      <c r="F29" s="8">
        <v>1008.4</v>
      </c>
      <c r="G29" s="8">
        <v>69.3</v>
      </c>
      <c r="H29" s="8">
        <v>68.819999999999993</v>
      </c>
      <c r="I29" s="8">
        <v>9.1999999999999993</v>
      </c>
      <c r="J29" s="8">
        <v>14.4</v>
      </c>
      <c r="K29" s="8">
        <v>21.8</v>
      </c>
      <c r="M29" s="8">
        <v>11</v>
      </c>
      <c r="N29" s="8">
        <v>3</v>
      </c>
      <c r="O29" s="8">
        <v>5</v>
      </c>
      <c r="P29" s="8">
        <v>0</v>
      </c>
    </row>
    <row r="30" spans="1:16" ht="13.2">
      <c r="A30" s="8" t="s">
        <v>44</v>
      </c>
      <c r="B30" s="8">
        <v>2012</v>
      </c>
      <c r="C30" s="8">
        <v>17.2</v>
      </c>
      <c r="D30" s="8">
        <v>22.9</v>
      </c>
      <c r="E30" s="8">
        <v>11.5</v>
      </c>
      <c r="F30" s="8">
        <v>1014.2</v>
      </c>
      <c r="G30" s="8">
        <v>59.2</v>
      </c>
      <c r="H30" s="8">
        <v>22.61</v>
      </c>
      <c r="I30" s="8">
        <v>11</v>
      </c>
      <c r="J30" s="8">
        <v>12.4</v>
      </c>
      <c r="K30" s="8">
        <v>18.100000000000001</v>
      </c>
      <c r="M30" s="8">
        <v>9</v>
      </c>
      <c r="N30" s="8">
        <v>0</v>
      </c>
      <c r="O30" s="8">
        <v>7</v>
      </c>
      <c r="P30" s="8">
        <v>0</v>
      </c>
    </row>
    <row r="31" spans="1:16" ht="13.2">
      <c r="A31" s="8" t="s">
        <v>45</v>
      </c>
      <c r="B31" s="8">
        <v>2012</v>
      </c>
      <c r="C31" s="8">
        <v>19.8</v>
      </c>
      <c r="D31" s="8">
        <v>25.6</v>
      </c>
      <c r="E31" s="8">
        <v>14.1</v>
      </c>
      <c r="F31" s="8">
        <v>1013.4</v>
      </c>
      <c r="G31" s="8">
        <v>64.2</v>
      </c>
      <c r="H31" s="8">
        <v>71.12</v>
      </c>
      <c r="I31" s="8">
        <v>10.199999999999999</v>
      </c>
      <c r="J31" s="8">
        <v>12.6</v>
      </c>
      <c r="K31" s="8">
        <v>19.8</v>
      </c>
      <c r="M31" s="8">
        <v>9</v>
      </c>
      <c r="N31" s="8">
        <v>0</v>
      </c>
      <c r="O31" s="8">
        <v>4</v>
      </c>
      <c r="P31" s="8">
        <v>1</v>
      </c>
    </row>
    <row r="32" spans="1:16" ht="13.2">
      <c r="A32" s="8" t="s">
        <v>46</v>
      </c>
      <c r="B32" s="8">
        <v>2012</v>
      </c>
      <c r="C32" s="8">
        <v>22.4</v>
      </c>
      <c r="D32" s="8">
        <v>29.1</v>
      </c>
      <c r="E32" s="8">
        <v>16.100000000000001</v>
      </c>
      <c r="F32" s="8">
        <v>1014.8</v>
      </c>
      <c r="G32" s="8">
        <v>60.9</v>
      </c>
      <c r="H32" s="8">
        <v>56.13</v>
      </c>
      <c r="I32" s="8">
        <v>10.3</v>
      </c>
      <c r="J32" s="8">
        <v>11.3</v>
      </c>
      <c r="K32" s="8">
        <v>19.3</v>
      </c>
      <c r="M32" s="8">
        <v>4</v>
      </c>
      <c r="N32" s="8">
        <v>0</v>
      </c>
      <c r="O32" s="8">
        <v>8</v>
      </c>
      <c r="P32" s="8">
        <v>0</v>
      </c>
    </row>
    <row r="33" spans="1:16" ht="13.2">
      <c r="A33" s="8" t="s">
        <v>47</v>
      </c>
      <c r="B33" s="8">
        <v>2012</v>
      </c>
      <c r="C33" s="8">
        <v>19.399999999999999</v>
      </c>
      <c r="D33" s="8">
        <v>25.4</v>
      </c>
      <c r="E33" s="8">
        <v>14.2</v>
      </c>
      <c r="F33" s="8">
        <v>1014.7</v>
      </c>
      <c r="G33" s="8">
        <v>68</v>
      </c>
      <c r="H33" s="8">
        <v>48.76</v>
      </c>
      <c r="I33" s="8">
        <v>9.6</v>
      </c>
      <c r="J33" s="8">
        <v>13.4</v>
      </c>
      <c r="K33" s="8">
        <v>21.1</v>
      </c>
      <c r="M33" s="8">
        <v>7</v>
      </c>
      <c r="N33" s="8">
        <v>0</v>
      </c>
      <c r="O33" s="8">
        <v>1</v>
      </c>
      <c r="P33" s="8">
        <v>1</v>
      </c>
    </row>
    <row r="34" spans="1:16" ht="13.2">
      <c r="A34" s="8" t="s">
        <v>48</v>
      </c>
      <c r="B34" s="8">
        <v>2012</v>
      </c>
      <c r="C34" s="8">
        <v>16.3</v>
      </c>
      <c r="D34" s="8">
        <v>22.8</v>
      </c>
      <c r="E34" s="8">
        <v>10.4</v>
      </c>
      <c r="F34" s="8">
        <v>1017.1</v>
      </c>
      <c r="G34" s="8">
        <v>62.3</v>
      </c>
      <c r="H34" s="8">
        <v>10.92</v>
      </c>
      <c r="I34" s="8">
        <v>9.5</v>
      </c>
      <c r="J34" s="8">
        <v>11.7</v>
      </c>
      <c r="K34" s="8">
        <v>19.100000000000001</v>
      </c>
      <c r="M34" s="8">
        <v>7</v>
      </c>
      <c r="N34" s="8">
        <v>0</v>
      </c>
      <c r="O34" s="8">
        <v>1</v>
      </c>
      <c r="P34" s="8">
        <v>0</v>
      </c>
    </row>
    <row r="35" spans="1:16" ht="13.2">
      <c r="A35" s="8" t="s">
        <v>49</v>
      </c>
      <c r="B35" s="8">
        <v>2012</v>
      </c>
      <c r="C35" s="8">
        <v>9.6999999999999993</v>
      </c>
      <c r="D35" s="8">
        <v>14.2</v>
      </c>
      <c r="E35" s="8">
        <v>5.9</v>
      </c>
      <c r="F35" s="8">
        <v>1016.1</v>
      </c>
      <c r="G35" s="8">
        <v>80.099999999999994</v>
      </c>
      <c r="H35" s="8">
        <v>41.91</v>
      </c>
      <c r="I35" s="8">
        <v>7.7</v>
      </c>
      <c r="J35" s="8">
        <v>12.6</v>
      </c>
      <c r="K35" s="8">
        <v>19.7</v>
      </c>
      <c r="M35" s="8">
        <v>14</v>
      </c>
      <c r="N35" s="8">
        <v>1</v>
      </c>
      <c r="O35" s="8">
        <v>1</v>
      </c>
      <c r="P35" s="8">
        <v>5</v>
      </c>
    </row>
    <row r="36" spans="1:16" ht="13.2">
      <c r="A36" s="8" t="s">
        <v>50</v>
      </c>
      <c r="B36" s="8">
        <v>2012</v>
      </c>
      <c r="C36" s="8">
        <v>4.0999999999999996</v>
      </c>
      <c r="D36" s="8">
        <v>6.3</v>
      </c>
      <c r="E36" s="8">
        <v>2.2000000000000002</v>
      </c>
      <c r="F36" s="8">
        <v>1020.8</v>
      </c>
      <c r="G36" s="8">
        <v>90.2</v>
      </c>
      <c r="H36" s="8">
        <v>22.86</v>
      </c>
      <c r="I36" s="8">
        <v>5</v>
      </c>
      <c r="J36" s="8">
        <v>12.9</v>
      </c>
      <c r="K36" s="8">
        <v>18.8</v>
      </c>
      <c r="M36" s="8">
        <v>14</v>
      </c>
      <c r="N36" s="8">
        <v>0</v>
      </c>
      <c r="O36" s="8">
        <v>0</v>
      </c>
      <c r="P36" s="8">
        <v>16</v>
      </c>
    </row>
    <row r="37" spans="1:16" ht="13.2">
      <c r="A37" s="8" t="s">
        <v>51</v>
      </c>
      <c r="B37" s="8">
        <v>2012</v>
      </c>
      <c r="C37" s="8">
        <v>-6.1</v>
      </c>
      <c r="D37" s="8">
        <v>-3.7</v>
      </c>
      <c r="E37" s="8">
        <v>-9.1</v>
      </c>
      <c r="F37" s="8">
        <v>1019.1</v>
      </c>
      <c r="G37" s="8">
        <v>86.2</v>
      </c>
      <c r="H37" s="8">
        <v>56.16</v>
      </c>
      <c r="I37" s="8">
        <v>5.8</v>
      </c>
      <c r="J37" s="8">
        <v>15.1</v>
      </c>
      <c r="K37" s="8">
        <v>21.6</v>
      </c>
      <c r="M37" s="8">
        <v>3</v>
      </c>
      <c r="N37" s="8">
        <v>16</v>
      </c>
      <c r="O37" s="8">
        <v>0</v>
      </c>
      <c r="P37" s="8">
        <v>5</v>
      </c>
    </row>
    <row r="38" spans="1:16" ht="13.2">
      <c r="A38" s="8" t="s">
        <v>40</v>
      </c>
      <c r="B38" s="8">
        <v>2013</v>
      </c>
      <c r="C38" s="8">
        <v>-4.5999999999999996</v>
      </c>
      <c r="D38" s="8">
        <v>-2.4</v>
      </c>
      <c r="E38" s="8">
        <v>-6.7</v>
      </c>
      <c r="F38" s="8">
        <v>1020.5</v>
      </c>
      <c r="G38" s="8">
        <v>83.1</v>
      </c>
      <c r="H38" s="8">
        <v>31.49</v>
      </c>
      <c r="I38" s="8">
        <v>6.3</v>
      </c>
      <c r="J38" s="8">
        <v>17.7</v>
      </c>
      <c r="K38" s="8">
        <v>22.9</v>
      </c>
      <c r="M38" s="8">
        <v>10</v>
      </c>
      <c r="N38" s="8">
        <v>13</v>
      </c>
      <c r="O38" s="8">
        <v>0</v>
      </c>
      <c r="P38" s="8">
        <v>6</v>
      </c>
    </row>
    <row r="39" spans="1:16" ht="13.2">
      <c r="A39" s="8" t="s">
        <v>41</v>
      </c>
      <c r="B39" s="8">
        <v>2013</v>
      </c>
      <c r="C39" s="8">
        <v>-1.6</v>
      </c>
      <c r="D39" s="8">
        <v>1.1000000000000001</v>
      </c>
      <c r="E39" s="8">
        <v>-4.0999999999999996</v>
      </c>
      <c r="F39" s="8">
        <v>1020.6</v>
      </c>
      <c r="G39" s="8">
        <v>84.2</v>
      </c>
      <c r="H39" s="8">
        <v>22.61</v>
      </c>
      <c r="I39" s="8">
        <v>6.1</v>
      </c>
      <c r="J39" s="8">
        <v>13.3</v>
      </c>
      <c r="K39" s="8">
        <v>17.7</v>
      </c>
      <c r="M39" s="8">
        <v>8</v>
      </c>
      <c r="N39" s="8">
        <v>2</v>
      </c>
      <c r="O39" s="8">
        <v>0</v>
      </c>
      <c r="P39" s="8">
        <v>10</v>
      </c>
    </row>
    <row r="40" spans="1:16" ht="13.2">
      <c r="A40" s="8" t="s">
        <v>42</v>
      </c>
      <c r="B40" s="8">
        <v>2013</v>
      </c>
      <c r="C40" s="8">
        <v>5.9</v>
      </c>
      <c r="D40" s="8">
        <v>10.9</v>
      </c>
      <c r="E40" s="8">
        <v>1.5</v>
      </c>
      <c r="F40" s="8">
        <v>1016.4</v>
      </c>
      <c r="G40" s="8">
        <v>67.599999999999994</v>
      </c>
      <c r="H40" s="8">
        <v>18.3</v>
      </c>
      <c r="I40" s="8">
        <v>8.1</v>
      </c>
      <c r="J40" s="8">
        <v>16.3</v>
      </c>
      <c r="K40" s="8">
        <v>24</v>
      </c>
      <c r="M40" s="8">
        <v>10</v>
      </c>
      <c r="N40" s="8">
        <v>1</v>
      </c>
      <c r="O40" s="8">
        <v>0</v>
      </c>
      <c r="P40" s="8">
        <v>6</v>
      </c>
    </row>
    <row r="41" spans="1:16" ht="13.2">
      <c r="A41" s="8" t="s">
        <v>43</v>
      </c>
      <c r="B41" s="8">
        <v>2013</v>
      </c>
      <c r="C41" s="8">
        <v>9.1999999999999993</v>
      </c>
      <c r="D41" s="8">
        <v>14</v>
      </c>
      <c r="E41" s="8">
        <v>4.2</v>
      </c>
      <c r="F41" s="8">
        <v>1015.1</v>
      </c>
      <c r="G41" s="8">
        <v>68.8</v>
      </c>
      <c r="H41" s="8">
        <v>47.75</v>
      </c>
      <c r="I41" s="8">
        <v>8.4</v>
      </c>
      <c r="J41" s="8">
        <v>13.9</v>
      </c>
      <c r="K41" s="8">
        <v>19.2</v>
      </c>
      <c r="M41" s="8">
        <v>12</v>
      </c>
      <c r="N41" s="8">
        <v>0</v>
      </c>
      <c r="O41" s="8">
        <v>0</v>
      </c>
      <c r="P41" s="8">
        <v>2</v>
      </c>
    </row>
    <row r="42" spans="1:16" ht="13.2">
      <c r="A42" s="8" t="s">
        <v>44</v>
      </c>
      <c r="B42" s="8">
        <v>2013</v>
      </c>
      <c r="C42" s="8">
        <v>15.5</v>
      </c>
      <c r="D42" s="8">
        <v>20.9</v>
      </c>
      <c r="E42" s="8">
        <v>10.1</v>
      </c>
      <c r="F42" s="8">
        <v>1013.6</v>
      </c>
      <c r="G42" s="8">
        <v>67.2</v>
      </c>
      <c r="H42" s="8">
        <v>135.37</v>
      </c>
      <c r="I42" s="8">
        <v>9.3000000000000007</v>
      </c>
      <c r="J42" s="8">
        <v>12.9</v>
      </c>
      <c r="K42" s="8">
        <v>18.5</v>
      </c>
      <c r="M42" s="8">
        <v>9</v>
      </c>
      <c r="N42" s="8">
        <v>0</v>
      </c>
      <c r="O42" s="8">
        <v>7</v>
      </c>
      <c r="P42" s="8">
        <v>2</v>
      </c>
    </row>
    <row r="43" spans="1:16" ht="13.2">
      <c r="A43" s="8" t="s">
        <v>45</v>
      </c>
      <c r="B43" s="8">
        <v>2013</v>
      </c>
      <c r="C43" s="8">
        <v>16.7</v>
      </c>
      <c r="D43" s="8">
        <v>21.5</v>
      </c>
      <c r="E43" s="8">
        <v>11.8</v>
      </c>
      <c r="F43" s="8">
        <v>1013.6</v>
      </c>
      <c r="G43" s="8">
        <v>68.7</v>
      </c>
      <c r="H43" s="8">
        <v>53.35</v>
      </c>
      <c r="I43" s="8">
        <v>10.1</v>
      </c>
      <c r="J43" s="8">
        <v>12.6</v>
      </c>
      <c r="K43" s="8">
        <v>18.5</v>
      </c>
      <c r="M43" s="8">
        <v>7</v>
      </c>
      <c r="N43" s="8">
        <v>0</v>
      </c>
      <c r="O43" s="8">
        <v>2</v>
      </c>
      <c r="P43" s="8">
        <v>1</v>
      </c>
    </row>
    <row r="44" spans="1:16" ht="13.2">
      <c r="A44" s="8" t="s">
        <v>46</v>
      </c>
      <c r="B44" s="8">
        <v>2013</v>
      </c>
      <c r="C44" s="8">
        <v>20.3</v>
      </c>
      <c r="D44" s="8">
        <v>25.9</v>
      </c>
      <c r="E44" s="8">
        <v>15</v>
      </c>
      <c r="F44" s="8">
        <v>1014.1</v>
      </c>
      <c r="G44" s="8">
        <v>68.599999999999994</v>
      </c>
      <c r="H44" s="8">
        <v>68.06</v>
      </c>
      <c r="I44" s="8">
        <v>9.4</v>
      </c>
      <c r="J44" s="8">
        <v>12</v>
      </c>
      <c r="K44" s="8">
        <v>7.2</v>
      </c>
      <c r="M44" s="8">
        <v>11</v>
      </c>
      <c r="N44" s="8">
        <v>0</v>
      </c>
      <c r="O44" s="8">
        <v>6</v>
      </c>
      <c r="P44" s="8">
        <v>1</v>
      </c>
    </row>
    <row r="45" spans="1:16" ht="13.2">
      <c r="A45" s="8" t="s">
        <v>47</v>
      </c>
      <c r="B45" s="8">
        <v>2013</v>
      </c>
      <c r="C45" s="8">
        <v>20</v>
      </c>
      <c r="D45" s="8">
        <v>26.1</v>
      </c>
      <c r="E45" s="8">
        <v>14.3</v>
      </c>
      <c r="F45" s="8">
        <v>1013.6</v>
      </c>
      <c r="G45" s="8">
        <v>62</v>
      </c>
      <c r="H45" s="8">
        <v>46.73</v>
      </c>
      <c r="I45" s="8">
        <v>9.5</v>
      </c>
      <c r="J45" s="8">
        <v>12.7</v>
      </c>
      <c r="K45" s="8">
        <v>18.3</v>
      </c>
      <c r="M45" s="8">
        <v>6</v>
      </c>
      <c r="N45" s="8">
        <v>0</v>
      </c>
      <c r="O45" s="8">
        <v>2</v>
      </c>
      <c r="P45" s="8">
        <v>0</v>
      </c>
    </row>
    <row r="46" spans="1:16" ht="13.2">
      <c r="A46" s="8" t="s">
        <v>48</v>
      </c>
      <c r="B46" s="8">
        <v>2013</v>
      </c>
      <c r="C46" s="8">
        <v>14.4</v>
      </c>
      <c r="D46" s="8">
        <v>20.7</v>
      </c>
      <c r="E46" s="8">
        <v>8</v>
      </c>
      <c r="F46" s="8">
        <v>1018.6</v>
      </c>
      <c r="G46" s="8">
        <v>63.6</v>
      </c>
      <c r="H46" s="8">
        <v>33.03</v>
      </c>
      <c r="I46" s="8">
        <v>9.1999999999999993</v>
      </c>
      <c r="J46" s="8">
        <v>13</v>
      </c>
      <c r="K46" s="8">
        <v>18.600000000000001</v>
      </c>
      <c r="M46" s="8">
        <v>4</v>
      </c>
      <c r="N46" s="8">
        <v>0</v>
      </c>
      <c r="O46" s="8">
        <v>0</v>
      </c>
      <c r="P46" s="8">
        <v>1</v>
      </c>
    </row>
    <row r="47" spans="1:16" ht="13.2">
      <c r="A47" s="8" t="s">
        <v>49</v>
      </c>
      <c r="B47" s="8">
        <v>2013</v>
      </c>
      <c r="C47" s="8">
        <v>7</v>
      </c>
      <c r="D47" s="8">
        <v>12.7</v>
      </c>
      <c r="E47" s="8">
        <v>1.6</v>
      </c>
      <c r="F47" s="8">
        <v>1023.4</v>
      </c>
      <c r="G47" s="8">
        <v>68.400000000000006</v>
      </c>
      <c r="H47" s="8">
        <v>29.71</v>
      </c>
      <c r="I47" s="8">
        <v>8.9</v>
      </c>
      <c r="J47" s="8">
        <v>12.8</v>
      </c>
      <c r="K47" s="8">
        <v>17.899999999999999</v>
      </c>
      <c r="M47" s="8">
        <v>6</v>
      </c>
      <c r="N47" s="8">
        <v>1</v>
      </c>
      <c r="O47" s="8">
        <v>0</v>
      </c>
      <c r="P47" s="8">
        <v>3</v>
      </c>
    </row>
    <row r="48" spans="1:16" ht="13.2">
      <c r="A48" s="8" t="s">
        <v>50</v>
      </c>
      <c r="B48" s="8">
        <v>2013</v>
      </c>
      <c r="C48" s="8">
        <v>1.3</v>
      </c>
      <c r="D48" s="8">
        <v>3.9</v>
      </c>
      <c r="E48" s="8">
        <v>-1</v>
      </c>
      <c r="F48" s="8">
        <v>1024.9000000000001</v>
      </c>
      <c r="G48" s="8">
        <v>87.7</v>
      </c>
      <c r="H48" s="8">
        <v>42.66</v>
      </c>
      <c r="I48" s="8">
        <v>5.3</v>
      </c>
      <c r="J48" s="8">
        <v>13</v>
      </c>
      <c r="K48" s="8">
        <v>16.600000000000001</v>
      </c>
      <c r="M48" s="8">
        <v>7</v>
      </c>
      <c r="N48" s="8">
        <v>7</v>
      </c>
      <c r="O48" s="8">
        <v>0</v>
      </c>
      <c r="P48" s="8">
        <v>9</v>
      </c>
    </row>
    <row r="49" spans="1:16" ht="13.2">
      <c r="A49" s="8" t="s">
        <v>51</v>
      </c>
      <c r="B49" s="8">
        <v>2013</v>
      </c>
      <c r="C49" s="8">
        <v>-1.8</v>
      </c>
      <c r="D49" s="8">
        <v>0.8</v>
      </c>
      <c r="E49" s="8">
        <v>-4.3</v>
      </c>
      <c r="F49" s="8">
        <v>1019.8</v>
      </c>
      <c r="G49" s="8">
        <v>87.9</v>
      </c>
      <c r="H49" s="8">
        <v>19.82</v>
      </c>
      <c r="I49" s="8">
        <v>6.6</v>
      </c>
      <c r="J49" s="8">
        <v>14.7</v>
      </c>
      <c r="K49" s="8">
        <v>19.7</v>
      </c>
      <c r="M49" s="8">
        <v>10</v>
      </c>
      <c r="N49" s="8">
        <v>4</v>
      </c>
      <c r="O49" s="8">
        <v>0</v>
      </c>
      <c r="P49" s="8">
        <v>6</v>
      </c>
    </row>
    <row r="50" spans="1:16" ht="13.2">
      <c r="A50" s="8" t="s">
        <v>40</v>
      </c>
      <c r="B50" s="8">
        <v>2014</v>
      </c>
      <c r="C50" s="8">
        <v>-4.5999999999999996</v>
      </c>
      <c r="D50" s="8">
        <v>-2.4</v>
      </c>
      <c r="E50" s="8">
        <v>-6.7</v>
      </c>
      <c r="F50" s="8">
        <v>1020.5</v>
      </c>
      <c r="G50" s="8">
        <v>83.1</v>
      </c>
      <c r="H50" s="8">
        <v>31.49</v>
      </c>
      <c r="I50" s="8">
        <v>6.3</v>
      </c>
      <c r="J50" s="8">
        <v>17.7</v>
      </c>
      <c r="K50" s="8">
        <v>22.9</v>
      </c>
      <c r="M50" s="8">
        <v>10</v>
      </c>
      <c r="N50" s="8">
        <v>13</v>
      </c>
      <c r="O50" s="8">
        <v>0</v>
      </c>
      <c r="P50" s="8">
        <v>6</v>
      </c>
    </row>
    <row r="51" spans="1:16" ht="13.2">
      <c r="A51" s="8" t="s">
        <v>41</v>
      </c>
      <c r="B51" s="8">
        <v>2014</v>
      </c>
      <c r="C51" s="8">
        <v>-1.6</v>
      </c>
      <c r="D51" s="8">
        <v>1.1000000000000001</v>
      </c>
      <c r="E51" s="8">
        <v>-4.0999999999999996</v>
      </c>
      <c r="F51" s="8">
        <v>1020.6</v>
      </c>
      <c r="G51" s="8">
        <v>84.2</v>
      </c>
      <c r="H51" s="8">
        <v>22.61</v>
      </c>
      <c r="I51" s="8">
        <v>6.1</v>
      </c>
      <c r="J51" s="8">
        <v>13.3</v>
      </c>
      <c r="K51" s="8">
        <v>17.7</v>
      </c>
      <c r="M51" s="8">
        <v>8</v>
      </c>
      <c r="N51" s="8">
        <v>2</v>
      </c>
      <c r="O51" s="8">
        <v>0</v>
      </c>
      <c r="P51" s="8">
        <v>10</v>
      </c>
    </row>
    <row r="52" spans="1:16" ht="13.2">
      <c r="A52" s="8" t="s">
        <v>42</v>
      </c>
      <c r="B52" s="8">
        <v>2014</v>
      </c>
      <c r="C52" s="8">
        <v>5.9</v>
      </c>
      <c r="D52" s="8">
        <v>10.9</v>
      </c>
      <c r="E52" s="8">
        <v>1.5</v>
      </c>
      <c r="F52" s="8">
        <v>1016.4</v>
      </c>
      <c r="G52" s="8">
        <v>67.599999999999994</v>
      </c>
      <c r="H52" s="8">
        <v>18.3</v>
      </c>
      <c r="I52" s="8">
        <v>8.1</v>
      </c>
      <c r="J52" s="8">
        <v>16.3</v>
      </c>
      <c r="K52" s="8">
        <v>24</v>
      </c>
      <c r="M52" s="8">
        <v>10</v>
      </c>
      <c r="N52" s="8">
        <v>1</v>
      </c>
      <c r="O52" s="8">
        <v>0</v>
      </c>
      <c r="P52" s="8">
        <v>6</v>
      </c>
    </row>
    <row r="53" spans="1:16" ht="13.2">
      <c r="A53" s="8" t="s">
        <v>43</v>
      </c>
      <c r="B53" s="8">
        <v>2014</v>
      </c>
      <c r="C53" s="8">
        <v>9.1999999999999993</v>
      </c>
      <c r="D53" s="8">
        <v>14</v>
      </c>
      <c r="E53" s="8">
        <v>4.2</v>
      </c>
      <c r="F53" s="8">
        <v>1015.1</v>
      </c>
      <c r="G53" s="8">
        <v>68.8</v>
      </c>
      <c r="H53" s="8">
        <v>47.75</v>
      </c>
      <c r="I53" s="8">
        <v>8.4</v>
      </c>
      <c r="J53" s="8">
        <v>13.9</v>
      </c>
      <c r="K53" s="8">
        <v>19.2</v>
      </c>
      <c r="M53" s="8">
        <v>12</v>
      </c>
      <c r="N53" s="8">
        <v>0</v>
      </c>
      <c r="O53" s="8">
        <v>0</v>
      </c>
      <c r="P53" s="8">
        <v>2</v>
      </c>
    </row>
    <row r="54" spans="1:16" ht="13.2">
      <c r="A54" s="8" t="s">
        <v>44</v>
      </c>
      <c r="B54" s="8">
        <v>2014</v>
      </c>
      <c r="C54" s="8">
        <v>15.5</v>
      </c>
      <c r="D54" s="8">
        <v>20.9</v>
      </c>
      <c r="E54" s="8">
        <v>10.1</v>
      </c>
      <c r="F54" s="8">
        <v>1013.6</v>
      </c>
      <c r="G54" s="8">
        <v>67.2</v>
      </c>
      <c r="H54" s="8">
        <v>135.57</v>
      </c>
      <c r="I54" s="8">
        <v>9.3000000000000007</v>
      </c>
      <c r="J54" s="8">
        <v>12.9</v>
      </c>
      <c r="K54" s="8">
        <v>18.5</v>
      </c>
      <c r="M54" s="8">
        <v>9</v>
      </c>
      <c r="N54" s="8">
        <v>0</v>
      </c>
      <c r="O54" s="8">
        <v>7</v>
      </c>
      <c r="P54" s="8">
        <v>2</v>
      </c>
    </row>
    <row r="55" spans="1:16" ht="13.2">
      <c r="A55" s="8" t="s">
        <v>45</v>
      </c>
      <c r="B55" s="8">
        <v>2014</v>
      </c>
      <c r="C55" s="8">
        <v>16.7</v>
      </c>
      <c r="D55" s="8">
        <v>21.5</v>
      </c>
      <c r="E55" s="8">
        <v>11.8</v>
      </c>
      <c r="F55" s="8">
        <v>1013.6</v>
      </c>
      <c r="G55" s="8">
        <v>68.7</v>
      </c>
      <c r="H55" s="8">
        <v>53.35</v>
      </c>
      <c r="I55" s="8">
        <v>10.1</v>
      </c>
      <c r="J55" s="8">
        <v>12.6</v>
      </c>
      <c r="K55" s="8">
        <v>18.5</v>
      </c>
      <c r="M55" s="8">
        <v>7</v>
      </c>
      <c r="N55" s="8">
        <v>0</v>
      </c>
      <c r="O55" s="8">
        <v>2</v>
      </c>
      <c r="P55" s="8">
        <v>1</v>
      </c>
    </row>
    <row r="56" spans="1:16" ht="13.2">
      <c r="A56" s="8" t="s">
        <v>46</v>
      </c>
      <c r="B56" s="8">
        <v>2014</v>
      </c>
      <c r="C56" s="8">
        <v>20.3</v>
      </c>
      <c r="D56" s="8">
        <v>25.9</v>
      </c>
      <c r="E56" s="8">
        <v>15</v>
      </c>
      <c r="F56" s="8">
        <v>1014.1</v>
      </c>
      <c r="G56" s="8">
        <v>68.599999999999994</v>
      </c>
      <c r="H56" s="8">
        <v>68.06</v>
      </c>
      <c r="I56" s="8">
        <v>9.4</v>
      </c>
      <c r="J56" s="8">
        <v>12</v>
      </c>
      <c r="K56" s="8">
        <v>17.2</v>
      </c>
      <c r="M56" s="8">
        <v>11</v>
      </c>
      <c r="N56" s="8">
        <v>0</v>
      </c>
      <c r="O56" s="8">
        <v>6</v>
      </c>
      <c r="P56" s="8">
        <v>1</v>
      </c>
    </row>
    <row r="57" spans="1:16" ht="13.2">
      <c r="A57" s="8" t="s">
        <v>47</v>
      </c>
      <c r="B57" s="8">
        <v>2014</v>
      </c>
      <c r="C57" s="8">
        <v>20</v>
      </c>
      <c r="D57" s="8">
        <v>26.1</v>
      </c>
      <c r="E57" s="8">
        <v>14.3</v>
      </c>
      <c r="F57" s="8">
        <v>1013.6</v>
      </c>
      <c r="G57" s="8">
        <v>62</v>
      </c>
      <c r="H57" s="8">
        <v>46.73</v>
      </c>
      <c r="I57" s="8">
        <v>9.5</v>
      </c>
      <c r="J57" s="8">
        <v>12.7</v>
      </c>
      <c r="K57" s="8">
        <v>18.3</v>
      </c>
      <c r="M57" s="8">
        <v>6</v>
      </c>
      <c r="N57" s="8">
        <v>0</v>
      </c>
      <c r="O57" s="8">
        <v>2</v>
      </c>
      <c r="P57" s="8">
        <v>0</v>
      </c>
    </row>
    <row r="58" spans="1:16" ht="13.2">
      <c r="A58" s="8" t="s">
        <v>48</v>
      </c>
      <c r="B58" s="8">
        <v>2014</v>
      </c>
      <c r="C58" s="8">
        <v>14.4</v>
      </c>
      <c r="D58" s="8">
        <v>20.7</v>
      </c>
      <c r="E58" s="8">
        <v>8</v>
      </c>
      <c r="F58" s="8">
        <v>1018.6</v>
      </c>
      <c r="G58" s="8">
        <v>63.6</v>
      </c>
      <c r="H58" s="8">
        <v>33.03</v>
      </c>
      <c r="I58" s="8">
        <v>9.1999999999999993</v>
      </c>
      <c r="J58" s="8">
        <v>13</v>
      </c>
      <c r="K58" s="8">
        <v>18.600000000000001</v>
      </c>
      <c r="M58" s="8">
        <v>4</v>
      </c>
      <c r="N58" s="8">
        <v>0</v>
      </c>
      <c r="O58" s="8">
        <v>0</v>
      </c>
      <c r="P58" s="8">
        <v>1</v>
      </c>
    </row>
    <row r="59" spans="1:16" ht="13.2">
      <c r="A59" s="8" t="s">
        <v>49</v>
      </c>
      <c r="B59" s="8">
        <v>2014</v>
      </c>
      <c r="C59" s="8">
        <v>7</v>
      </c>
      <c r="D59" s="8">
        <v>12.7</v>
      </c>
      <c r="E59" s="8">
        <v>1.6</v>
      </c>
      <c r="F59" s="8">
        <v>1023.4</v>
      </c>
      <c r="G59" s="8">
        <v>68.400000000000006</v>
      </c>
      <c r="H59" s="8">
        <v>29.71</v>
      </c>
      <c r="I59" s="8">
        <v>8.9</v>
      </c>
      <c r="J59" s="8">
        <v>12.8</v>
      </c>
      <c r="K59" s="8">
        <v>17.899999999999999</v>
      </c>
      <c r="M59" s="8">
        <v>6</v>
      </c>
      <c r="N59" s="8">
        <v>1</v>
      </c>
      <c r="O59" s="8">
        <v>0</v>
      </c>
      <c r="P59" s="8">
        <v>3</v>
      </c>
    </row>
    <row r="60" spans="1:16" ht="13.2">
      <c r="A60" s="8" t="s">
        <v>50</v>
      </c>
      <c r="B60" s="8">
        <v>2014</v>
      </c>
      <c r="C60" s="8">
        <v>1.3</v>
      </c>
      <c r="D60" s="8">
        <v>3.9</v>
      </c>
      <c r="E60" s="8">
        <v>-1</v>
      </c>
      <c r="F60" s="8">
        <v>1024.9000000000001</v>
      </c>
      <c r="G60" s="8">
        <v>87.7</v>
      </c>
      <c r="H60" s="8">
        <v>42.66</v>
      </c>
      <c r="I60" s="8">
        <v>5.3</v>
      </c>
      <c r="J60" s="8">
        <v>13</v>
      </c>
      <c r="K60" s="8">
        <v>16.600000000000001</v>
      </c>
      <c r="M60" s="8">
        <v>7</v>
      </c>
      <c r="N60" s="8">
        <v>7</v>
      </c>
      <c r="O60" s="8">
        <v>0</v>
      </c>
      <c r="P60" s="8">
        <v>9</v>
      </c>
    </row>
    <row r="61" spans="1:16" ht="13.2">
      <c r="A61" s="8" t="s">
        <v>51</v>
      </c>
      <c r="B61" s="8">
        <v>2014</v>
      </c>
      <c r="C61" s="8">
        <v>-1.8</v>
      </c>
      <c r="D61" s="8">
        <v>0.8</v>
      </c>
      <c r="E61" s="8">
        <v>-4.3</v>
      </c>
      <c r="F61" s="8">
        <v>1019.8</v>
      </c>
      <c r="G61" s="8">
        <v>87.9</v>
      </c>
      <c r="H61" s="8">
        <v>19.82</v>
      </c>
      <c r="I61" s="8">
        <v>6.6</v>
      </c>
      <c r="J61" s="8">
        <v>14.7</v>
      </c>
      <c r="K61" s="8">
        <v>19.7</v>
      </c>
      <c r="M61" s="8">
        <v>10</v>
      </c>
      <c r="N61" s="8">
        <v>4</v>
      </c>
      <c r="O61" s="8">
        <v>0</v>
      </c>
      <c r="P61" s="8">
        <v>6</v>
      </c>
    </row>
    <row r="62" spans="1:16" ht="13.2">
      <c r="A62" s="8" t="s">
        <v>40</v>
      </c>
      <c r="B62" s="8">
        <v>2015</v>
      </c>
      <c r="C62" s="8">
        <v>-1.2</v>
      </c>
      <c r="D62" s="8">
        <v>1.1000000000000001</v>
      </c>
      <c r="E62" s="8">
        <v>-3.5</v>
      </c>
      <c r="F62" s="8">
        <v>1016</v>
      </c>
      <c r="G62" s="8">
        <v>88.5</v>
      </c>
      <c r="H62" s="8">
        <v>32.5</v>
      </c>
      <c r="I62" s="8">
        <v>5.3</v>
      </c>
      <c r="J62" s="8">
        <v>17.5</v>
      </c>
      <c r="K62" s="8">
        <v>23.1</v>
      </c>
      <c r="M62" s="8">
        <v>10</v>
      </c>
      <c r="N62" s="8">
        <v>9</v>
      </c>
      <c r="O62" s="8">
        <v>0</v>
      </c>
      <c r="P62" s="8">
        <v>13</v>
      </c>
    </row>
    <row r="63" spans="1:16" ht="13.2">
      <c r="A63" s="8" t="s">
        <v>41</v>
      </c>
      <c r="B63" s="8">
        <v>2015</v>
      </c>
      <c r="C63" s="8">
        <v>-1.4</v>
      </c>
      <c r="D63" s="8">
        <v>1.5</v>
      </c>
      <c r="E63" s="8">
        <v>-4.3</v>
      </c>
      <c r="F63" s="8">
        <v>1019.2</v>
      </c>
      <c r="G63" s="8">
        <v>83.9</v>
      </c>
      <c r="H63" s="8">
        <v>19.54</v>
      </c>
      <c r="I63" s="8">
        <v>7.2</v>
      </c>
      <c r="J63" s="8">
        <v>13.8</v>
      </c>
      <c r="K63" s="8">
        <v>18.3</v>
      </c>
      <c r="M63" s="8">
        <v>10</v>
      </c>
      <c r="N63" s="8">
        <v>8</v>
      </c>
      <c r="O63" s="8">
        <v>0</v>
      </c>
      <c r="P63" s="8">
        <v>4</v>
      </c>
    </row>
    <row r="64" spans="1:16" ht="13.2">
      <c r="A64" s="8" t="s">
        <v>42</v>
      </c>
      <c r="B64" s="8">
        <v>2015</v>
      </c>
      <c r="C64" s="8">
        <v>4</v>
      </c>
      <c r="D64" s="8">
        <v>8.8000000000000007</v>
      </c>
      <c r="E64" s="8">
        <v>0</v>
      </c>
      <c r="F64" s="8">
        <v>1021.8</v>
      </c>
      <c r="G64" s="8">
        <v>73.7</v>
      </c>
      <c r="H64" s="8">
        <v>43.95</v>
      </c>
      <c r="I64" s="8">
        <v>8.4</v>
      </c>
      <c r="J64" s="8">
        <v>15.3</v>
      </c>
      <c r="K64" s="8">
        <v>21.6</v>
      </c>
      <c r="M64" s="8">
        <v>10</v>
      </c>
      <c r="N64" s="8">
        <v>3</v>
      </c>
      <c r="O64" s="8">
        <v>0</v>
      </c>
      <c r="P64" s="8">
        <v>1</v>
      </c>
    </row>
    <row r="65" spans="1:16" ht="13.2">
      <c r="A65" s="8" t="s">
        <v>43</v>
      </c>
      <c r="B65" s="8">
        <v>2015</v>
      </c>
      <c r="C65" s="8">
        <v>8.4</v>
      </c>
      <c r="D65" s="8">
        <v>13.9</v>
      </c>
      <c r="E65" s="8">
        <v>3.8</v>
      </c>
      <c r="F65" s="8">
        <v>1014</v>
      </c>
      <c r="G65" s="8">
        <v>61.7</v>
      </c>
      <c r="H65" s="8">
        <v>34.04</v>
      </c>
      <c r="I65" s="8">
        <v>9.6999999999999993</v>
      </c>
      <c r="J65" s="8">
        <v>17.600000000000001</v>
      </c>
      <c r="K65" s="8">
        <v>25.8</v>
      </c>
      <c r="M65" s="8">
        <v>12</v>
      </c>
      <c r="N65" s="8">
        <v>3</v>
      </c>
      <c r="O65" s="8">
        <v>0</v>
      </c>
      <c r="P65" s="8">
        <v>0</v>
      </c>
    </row>
    <row r="66" spans="1:16" ht="13.2">
      <c r="A66" s="8" t="s">
        <v>44</v>
      </c>
      <c r="B66" s="8">
        <v>2015</v>
      </c>
      <c r="C66" s="8">
        <v>15.2</v>
      </c>
      <c r="D66" s="8">
        <v>20.7</v>
      </c>
      <c r="E66" s="8">
        <v>9.5</v>
      </c>
      <c r="F66" s="8">
        <v>1013.7</v>
      </c>
      <c r="G66" s="8">
        <v>61.1</v>
      </c>
      <c r="H66" s="8">
        <v>34.54</v>
      </c>
      <c r="I66" s="8">
        <v>10.1</v>
      </c>
      <c r="J66" s="8">
        <v>14</v>
      </c>
      <c r="K66" s="8">
        <v>21</v>
      </c>
      <c r="M66" s="8">
        <v>6</v>
      </c>
      <c r="N66" s="8">
        <v>0</v>
      </c>
      <c r="O66" s="8">
        <v>1</v>
      </c>
      <c r="P66" s="8">
        <v>1</v>
      </c>
    </row>
    <row r="67" spans="1:16" ht="13.2">
      <c r="A67" s="8" t="s">
        <v>45</v>
      </c>
      <c r="B67" s="8">
        <v>2015</v>
      </c>
      <c r="C67" s="8">
        <v>19.2</v>
      </c>
      <c r="D67" s="8">
        <v>25.2</v>
      </c>
      <c r="E67" s="8">
        <v>13</v>
      </c>
      <c r="F67" s="8">
        <v>1015.7</v>
      </c>
      <c r="G67" s="8">
        <v>54.8</v>
      </c>
      <c r="H67" s="8">
        <v>35.81</v>
      </c>
      <c r="I67" s="8">
        <v>10</v>
      </c>
      <c r="J67" s="8">
        <v>13.8</v>
      </c>
      <c r="K67" s="8">
        <v>20.3</v>
      </c>
      <c r="M67" s="8">
        <v>6</v>
      </c>
      <c r="N67" s="8">
        <v>0</v>
      </c>
      <c r="O67" s="8">
        <v>2</v>
      </c>
      <c r="P67" s="8">
        <v>0</v>
      </c>
    </row>
    <row r="68" spans="1:16" ht="13.2">
      <c r="A68" s="8" t="s">
        <v>46</v>
      </c>
      <c r="B68" s="8">
        <v>2015</v>
      </c>
      <c r="C68" s="8">
        <v>21.1</v>
      </c>
      <c r="D68" s="8">
        <v>27.5</v>
      </c>
      <c r="E68" s="8">
        <v>14.8</v>
      </c>
      <c r="F68" s="8">
        <v>1013.8</v>
      </c>
      <c r="G68" s="8">
        <v>57</v>
      </c>
      <c r="H68" s="8">
        <v>14.23</v>
      </c>
      <c r="I68" s="8">
        <v>10.4</v>
      </c>
      <c r="J68" s="8">
        <v>12.9</v>
      </c>
      <c r="K68" s="8">
        <v>18.8</v>
      </c>
      <c r="M68" s="8">
        <v>11</v>
      </c>
      <c r="N68" s="8">
        <v>0</v>
      </c>
      <c r="O68" s="8">
        <v>2</v>
      </c>
      <c r="P68" s="8">
        <v>0</v>
      </c>
    </row>
    <row r="69" spans="1:16" ht="13.2">
      <c r="A69" s="8" t="s">
        <v>47</v>
      </c>
      <c r="B69" s="8">
        <v>2015</v>
      </c>
      <c r="C69" s="8">
        <v>21.3</v>
      </c>
      <c r="D69" s="8">
        <v>28.2</v>
      </c>
      <c r="E69" s="8">
        <v>14.1</v>
      </c>
      <c r="F69" s="8">
        <v>1018.7</v>
      </c>
      <c r="G69" s="8">
        <v>50.4</v>
      </c>
      <c r="H69" s="8">
        <v>4.07</v>
      </c>
      <c r="I69" s="8">
        <v>10.1</v>
      </c>
      <c r="J69" s="8">
        <v>11.4</v>
      </c>
      <c r="K69" s="8">
        <v>17</v>
      </c>
      <c r="M69" s="8">
        <v>2</v>
      </c>
      <c r="N69" s="8">
        <v>0</v>
      </c>
      <c r="O69" s="8">
        <v>1</v>
      </c>
      <c r="P69" s="8">
        <v>0</v>
      </c>
    </row>
    <row r="70" spans="1:16" ht="13.2">
      <c r="A70" s="8" t="s">
        <v>48</v>
      </c>
      <c r="B70" s="8">
        <v>2015</v>
      </c>
      <c r="C70" s="8">
        <v>17</v>
      </c>
      <c r="D70" s="8">
        <v>22.5</v>
      </c>
      <c r="E70" s="8">
        <v>12.1</v>
      </c>
      <c r="F70" s="8">
        <v>1017.8</v>
      </c>
      <c r="G70" s="8">
        <v>67.3</v>
      </c>
      <c r="H70" s="8">
        <v>28.96</v>
      </c>
      <c r="I70" s="8">
        <v>9</v>
      </c>
      <c r="J70" s="8">
        <v>13.8</v>
      </c>
      <c r="K70" s="8">
        <v>19.5</v>
      </c>
      <c r="M70" s="8">
        <v>10</v>
      </c>
      <c r="N70" s="8">
        <v>0</v>
      </c>
      <c r="O70" s="8">
        <v>5</v>
      </c>
      <c r="P70" s="8">
        <v>3</v>
      </c>
    </row>
    <row r="71" spans="1:16" ht="13.2">
      <c r="A71" s="8" t="s">
        <v>49</v>
      </c>
      <c r="B71" s="8">
        <v>2015</v>
      </c>
      <c r="C71" s="8">
        <v>7</v>
      </c>
      <c r="D71" s="8">
        <v>12.1</v>
      </c>
      <c r="E71" s="8">
        <v>2.4</v>
      </c>
      <c r="F71" s="8">
        <v>1023.6</v>
      </c>
      <c r="G71" s="8">
        <v>67.3</v>
      </c>
      <c r="H71" s="8">
        <v>47.49</v>
      </c>
      <c r="I71" s="8">
        <v>8.9</v>
      </c>
      <c r="J71" s="8">
        <v>12.8</v>
      </c>
      <c r="K71" s="8">
        <v>18.5</v>
      </c>
      <c r="M71" s="8">
        <v>7</v>
      </c>
      <c r="N71" s="8">
        <v>0</v>
      </c>
      <c r="O71" s="8">
        <v>0</v>
      </c>
      <c r="P71" s="8">
        <v>3</v>
      </c>
    </row>
    <row r="72" spans="1:16" ht="13.2">
      <c r="A72" s="8" t="s">
        <v>50</v>
      </c>
      <c r="B72" s="8">
        <v>2015</v>
      </c>
      <c r="C72" s="8">
        <v>4.2</v>
      </c>
      <c r="D72" s="8">
        <v>7.2</v>
      </c>
      <c r="E72" s="8">
        <v>1.9</v>
      </c>
      <c r="F72" s="8">
        <v>1017.1</v>
      </c>
      <c r="G72" s="8">
        <v>84.2</v>
      </c>
      <c r="H72" s="8">
        <v>56.13</v>
      </c>
      <c r="I72" s="8">
        <v>7.3</v>
      </c>
      <c r="J72" s="8">
        <v>15.5</v>
      </c>
      <c r="K72" s="8">
        <v>22.1</v>
      </c>
      <c r="M72" s="8">
        <v>16</v>
      </c>
      <c r="N72" s="8">
        <v>2</v>
      </c>
      <c r="O72" s="8">
        <v>0</v>
      </c>
      <c r="P72" s="8">
        <v>4</v>
      </c>
    </row>
    <row r="73" spans="1:16" ht="13.2">
      <c r="A73" s="8" t="s">
        <v>51</v>
      </c>
      <c r="B73" s="8">
        <v>2015</v>
      </c>
      <c r="C73" s="8">
        <v>2</v>
      </c>
      <c r="D73" s="8">
        <v>4.5</v>
      </c>
      <c r="E73" s="8">
        <v>-0.4</v>
      </c>
      <c r="F73" s="8">
        <v>1027.4000000000001</v>
      </c>
      <c r="G73" s="8">
        <v>84.7</v>
      </c>
      <c r="H73" s="8">
        <v>13.23</v>
      </c>
      <c r="I73" s="8">
        <v>7</v>
      </c>
      <c r="J73" s="8" t="s">
        <v>52</v>
      </c>
      <c r="K73" s="8">
        <v>22.8</v>
      </c>
      <c r="M73" s="8">
        <v>12</v>
      </c>
      <c r="N73" s="8">
        <v>1</v>
      </c>
      <c r="O73" s="8">
        <v>0</v>
      </c>
      <c r="P73" s="8">
        <v>7</v>
      </c>
    </row>
    <row r="74" spans="1:16" ht="13.2">
      <c r="A74" s="8" t="s">
        <v>40</v>
      </c>
      <c r="B74" s="8">
        <v>2016</v>
      </c>
      <c r="C74" s="8">
        <v>-5.3</v>
      </c>
      <c r="D74" s="8">
        <v>-2.8</v>
      </c>
      <c r="E74" s="8">
        <v>-7.9</v>
      </c>
      <c r="F74" s="8">
        <v>1017.1</v>
      </c>
      <c r="G74" s="8">
        <v>83.5</v>
      </c>
      <c r="H74" s="8">
        <v>36.06</v>
      </c>
      <c r="I74" s="8">
        <v>7.7</v>
      </c>
      <c r="J74" s="8">
        <v>15.4</v>
      </c>
      <c r="K74" s="8">
        <v>21.5</v>
      </c>
      <c r="M74" s="8">
        <v>6</v>
      </c>
      <c r="N74" s="8">
        <v>16</v>
      </c>
      <c r="O74" s="8">
        <v>0</v>
      </c>
      <c r="P74" s="8">
        <v>3</v>
      </c>
    </row>
    <row r="75" spans="1:16" ht="13.2">
      <c r="A75" s="8" t="s">
        <v>41</v>
      </c>
      <c r="B75" s="8">
        <v>2016</v>
      </c>
      <c r="C75" s="8">
        <v>2.1</v>
      </c>
      <c r="D75" s="8">
        <v>5.0999999999999996</v>
      </c>
      <c r="E75" s="8">
        <v>-0.2</v>
      </c>
      <c r="F75" s="8">
        <v>1016.4</v>
      </c>
      <c r="G75" s="8">
        <v>82.6</v>
      </c>
      <c r="H75" s="8">
        <v>50.78</v>
      </c>
      <c r="I75" s="8">
        <v>7.5</v>
      </c>
      <c r="J75" s="8">
        <v>16.399999999999999</v>
      </c>
      <c r="K75" s="8">
        <v>22.1</v>
      </c>
      <c r="M75" s="8">
        <v>15</v>
      </c>
      <c r="N75" s="8">
        <v>3</v>
      </c>
      <c r="O75" s="8">
        <v>0</v>
      </c>
      <c r="P75" s="8">
        <v>1</v>
      </c>
    </row>
    <row r="76" spans="1:16" ht="13.2">
      <c r="A76" s="8" t="s">
        <v>42</v>
      </c>
      <c r="B76" s="8">
        <v>2016</v>
      </c>
      <c r="C76" s="8">
        <v>4.2</v>
      </c>
      <c r="D76" s="8">
        <v>7.7</v>
      </c>
      <c r="E76" s="8">
        <v>0.6</v>
      </c>
      <c r="F76" s="8">
        <v>1014.7</v>
      </c>
      <c r="G76" s="8">
        <v>75.2</v>
      </c>
      <c r="H76" s="8">
        <v>19.04</v>
      </c>
      <c r="I76" s="8">
        <v>8.1</v>
      </c>
      <c r="J76" s="8">
        <v>14.5</v>
      </c>
      <c r="K76" s="8">
        <v>21.4</v>
      </c>
      <c r="M76" s="8">
        <v>13</v>
      </c>
      <c r="N76" s="8">
        <v>1</v>
      </c>
      <c r="O76" s="8">
        <v>0</v>
      </c>
      <c r="P76" s="8">
        <v>1</v>
      </c>
    </row>
    <row r="77" spans="1:16" ht="13.2">
      <c r="A77" s="8" t="s">
        <v>43</v>
      </c>
      <c r="B77" s="8">
        <v>2016</v>
      </c>
      <c r="C77" s="8">
        <v>12.6</v>
      </c>
      <c r="D77" s="8">
        <v>18</v>
      </c>
      <c r="E77" s="8">
        <v>6</v>
      </c>
      <c r="F77" s="8">
        <v>1012.5</v>
      </c>
      <c r="G77" s="8">
        <v>68</v>
      </c>
      <c r="H77" s="8">
        <v>30.48</v>
      </c>
      <c r="I77" s="8">
        <v>9.6</v>
      </c>
      <c r="J77" s="8">
        <v>14</v>
      </c>
      <c r="K77" s="8">
        <v>23.6</v>
      </c>
      <c r="M77" s="8">
        <v>14</v>
      </c>
      <c r="N77" s="8">
        <v>0</v>
      </c>
      <c r="O77" s="8">
        <v>5</v>
      </c>
      <c r="P77" s="8">
        <v>0</v>
      </c>
    </row>
    <row r="78" spans="1:16" ht="13.2">
      <c r="A78" s="8" t="s">
        <v>44</v>
      </c>
      <c r="B78" s="8">
        <v>2016</v>
      </c>
      <c r="C78" s="8">
        <v>15.1</v>
      </c>
      <c r="D78" s="8">
        <v>19.7</v>
      </c>
      <c r="E78" s="8">
        <v>9.1999999999999993</v>
      </c>
      <c r="F78" s="8">
        <v>1013.3</v>
      </c>
      <c r="G78" s="8">
        <v>65.3</v>
      </c>
      <c r="H78" s="8">
        <v>54.11</v>
      </c>
      <c r="I78" s="8">
        <v>9.4</v>
      </c>
      <c r="J78" s="8">
        <v>12.1</v>
      </c>
      <c r="K78" s="8">
        <v>21.6</v>
      </c>
      <c r="M78" s="8">
        <v>16</v>
      </c>
      <c r="N78" s="8">
        <v>0</v>
      </c>
      <c r="O78" s="8">
        <v>8</v>
      </c>
      <c r="P78" s="8">
        <v>1</v>
      </c>
    </row>
    <row r="79" spans="1:16" ht="13.2">
      <c r="A79" s="8" t="s">
        <v>45</v>
      </c>
      <c r="B79" s="8">
        <v>2016</v>
      </c>
      <c r="C79" s="8">
        <v>20.100000000000001</v>
      </c>
      <c r="D79" s="8">
        <v>24.5</v>
      </c>
      <c r="E79" s="8">
        <v>14.4</v>
      </c>
      <c r="F79" s="8">
        <v>1014</v>
      </c>
      <c r="G79" s="8">
        <v>67.11</v>
      </c>
      <c r="H79" s="8">
        <v>53.6</v>
      </c>
      <c r="I79" s="8">
        <v>9.5</v>
      </c>
      <c r="J79" s="8">
        <v>12.9</v>
      </c>
      <c r="K79" s="8">
        <v>22.3</v>
      </c>
      <c r="M79" s="8">
        <v>10</v>
      </c>
      <c r="N79" s="8">
        <v>0</v>
      </c>
      <c r="O79" s="8">
        <v>9</v>
      </c>
      <c r="P79" s="8">
        <v>1</v>
      </c>
    </row>
    <row r="80" spans="1:16" ht="13.2">
      <c r="A80" s="8" t="s">
        <v>46</v>
      </c>
      <c r="B80" s="8">
        <v>2016</v>
      </c>
      <c r="C80" s="8">
        <v>21.3</v>
      </c>
      <c r="D80" s="8">
        <v>26.9</v>
      </c>
      <c r="E80" s="8">
        <v>15.2</v>
      </c>
      <c r="F80" s="8">
        <v>1015.2</v>
      </c>
      <c r="G80" s="8">
        <v>63.1</v>
      </c>
      <c r="H80" s="8">
        <v>43.7</v>
      </c>
      <c r="I80" s="8">
        <v>9.3000000000000007</v>
      </c>
      <c r="J80" s="8">
        <v>14</v>
      </c>
      <c r="K80" s="8">
        <v>23</v>
      </c>
      <c r="M80" s="8">
        <v>12</v>
      </c>
      <c r="N80" s="8">
        <v>0</v>
      </c>
      <c r="O80" s="8">
        <v>5</v>
      </c>
      <c r="P80" s="8">
        <v>0</v>
      </c>
    </row>
    <row r="81" spans="1:16" ht="13.2">
      <c r="A81" s="8" t="s">
        <v>47</v>
      </c>
      <c r="B81" s="8">
        <v>2016</v>
      </c>
      <c r="C81" s="8">
        <v>20.3</v>
      </c>
      <c r="D81" s="8">
        <v>26.4</v>
      </c>
      <c r="E81" s="8">
        <v>13.2</v>
      </c>
      <c r="F81" s="8">
        <v>1019</v>
      </c>
      <c r="G81" s="8">
        <v>59.7</v>
      </c>
      <c r="H81" s="8">
        <v>31.75</v>
      </c>
      <c r="I81" s="8">
        <v>9.3000000000000007</v>
      </c>
      <c r="J81" s="8">
        <v>11.2</v>
      </c>
      <c r="K81" s="8">
        <v>19.5</v>
      </c>
      <c r="M81" s="8">
        <v>10</v>
      </c>
      <c r="N81" s="8">
        <v>0</v>
      </c>
      <c r="O81" s="8">
        <v>4</v>
      </c>
      <c r="P81" s="8">
        <v>1</v>
      </c>
    </row>
    <row r="82" spans="1:16" ht="13.2">
      <c r="A82" s="8" t="s">
        <v>48</v>
      </c>
      <c r="B82" s="8">
        <v>2016</v>
      </c>
      <c r="C82" s="8">
        <v>16.3</v>
      </c>
      <c r="D82" s="8">
        <v>22.4</v>
      </c>
      <c r="E82" s="8">
        <v>9.6</v>
      </c>
      <c r="F82" s="8">
        <v>1018.6</v>
      </c>
      <c r="G82" s="8">
        <v>57.9</v>
      </c>
      <c r="H82" s="8">
        <v>2.79</v>
      </c>
      <c r="I82" s="8">
        <v>9.6</v>
      </c>
      <c r="J82" s="8">
        <v>9.6999999999999993</v>
      </c>
      <c r="K82" s="8">
        <v>18.7</v>
      </c>
      <c r="M82" s="8">
        <v>4</v>
      </c>
      <c r="N82" s="8">
        <v>0</v>
      </c>
      <c r="O82" s="8">
        <v>0</v>
      </c>
      <c r="P82" s="8">
        <v>1</v>
      </c>
    </row>
    <row r="83" spans="1:16" ht="13.2">
      <c r="A83" s="8" t="s">
        <v>49</v>
      </c>
      <c r="B83" s="8">
        <v>2016</v>
      </c>
      <c r="C83" s="8">
        <v>5.9</v>
      </c>
      <c r="D83" s="8">
        <v>9.6</v>
      </c>
      <c r="E83" s="8">
        <v>2.2000000000000002</v>
      </c>
      <c r="F83" s="8">
        <v>1026.0999999999999</v>
      </c>
      <c r="G83" s="8">
        <v>78.3</v>
      </c>
      <c r="H83" s="8">
        <v>62.99</v>
      </c>
      <c r="I83" s="8">
        <v>8.1999999999999993</v>
      </c>
      <c r="J83" s="8">
        <v>15</v>
      </c>
      <c r="K83" s="8">
        <v>23.8</v>
      </c>
      <c r="M83" s="8">
        <v>11</v>
      </c>
      <c r="N83" s="8">
        <v>1</v>
      </c>
      <c r="O83" s="8">
        <v>0</v>
      </c>
      <c r="P83" s="8">
        <v>4</v>
      </c>
    </row>
    <row r="84" spans="1:16" ht="13.2">
      <c r="A84" s="8" t="s">
        <v>50</v>
      </c>
      <c r="B84" s="8">
        <v>2016</v>
      </c>
      <c r="C84" s="8">
        <v>1.2</v>
      </c>
      <c r="D84" s="8">
        <v>3.4</v>
      </c>
      <c r="E84" s="8">
        <v>-1.2</v>
      </c>
      <c r="G84" s="8">
        <v>86.4</v>
      </c>
      <c r="H84" s="8">
        <v>51.83</v>
      </c>
      <c r="I84" s="8">
        <v>7.1</v>
      </c>
      <c r="J84" s="8">
        <v>15.9</v>
      </c>
      <c r="K84" s="8">
        <v>23.8</v>
      </c>
      <c r="M84" s="8">
        <v>11</v>
      </c>
      <c r="N84" s="8">
        <v>8</v>
      </c>
      <c r="O84" s="8">
        <v>0</v>
      </c>
      <c r="P84" s="8">
        <v>6</v>
      </c>
    </row>
    <row r="85" spans="1:16" ht="13.2">
      <c r="A85" s="8" t="s">
        <v>51</v>
      </c>
      <c r="B85" s="8">
        <v>2016</v>
      </c>
      <c r="C85" s="8">
        <v>-2</v>
      </c>
      <c r="D85" s="8">
        <v>0.3</v>
      </c>
      <c r="E85" s="8">
        <v>-5.0999999999999996</v>
      </c>
      <c r="G85" s="8">
        <v>85</v>
      </c>
      <c r="H85" s="8">
        <v>35.82</v>
      </c>
      <c r="I85" s="8">
        <v>7.3</v>
      </c>
      <c r="J85" s="8">
        <v>16.2</v>
      </c>
      <c r="K85" s="8">
        <v>24.1</v>
      </c>
      <c r="M85" s="8">
        <v>11</v>
      </c>
      <c r="N85" s="8">
        <v>17</v>
      </c>
      <c r="O85" s="8">
        <v>0</v>
      </c>
      <c r="P85" s="8">
        <v>4</v>
      </c>
    </row>
    <row r="86" spans="1:16" ht="13.2">
      <c r="A86" s="8" t="s">
        <v>40</v>
      </c>
      <c r="B86" s="8">
        <v>2017</v>
      </c>
      <c r="C86" s="8">
        <v>-5.8</v>
      </c>
      <c r="D86" s="8">
        <v>-3.1</v>
      </c>
      <c r="E86" s="8">
        <v>-9.3000000000000007</v>
      </c>
      <c r="G86" s="8">
        <v>83.6</v>
      </c>
      <c r="H86" s="8">
        <v>26.14</v>
      </c>
      <c r="I86" s="8">
        <v>6.8</v>
      </c>
      <c r="J86" s="8">
        <v>14.3</v>
      </c>
      <c r="K86" s="8">
        <v>21.9</v>
      </c>
      <c r="M86" s="8">
        <v>5</v>
      </c>
      <c r="N86" s="8">
        <v>15</v>
      </c>
      <c r="O86" s="8">
        <v>0</v>
      </c>
      <c r="P86" s="8">
        <v>4</v>
      </c>
    </row>
    <row r="87" spans="1:16" ht="13.2">
      <c r="A87" s="8" t="s">
        <v>41</v>
      </c>
      <c r="B87" s="8">
        <v>2017</v>
      </c>
      <c r="C87" s="8">
        <v>-3.3</v>
      </c>
      <c r="D87" s="8">
        <v>-0.6</v>
      </c>
      <c r="E87" s="8">
        <v>-6.7</v>
      </c>
      <c r="G87" s="8">
        <v>84.7</v>
      </c>
      <c r="H87" s="8">
        <v>38.35</v>
      </c>
      <c r="I87" s="8">
        <v>6.1</v>
      </c>
      <c r="J87" s="8">
        <v>14.1</v>
      </c>
      <c r="K87" s="8">
        <v>21.8</v>
      </c>
      <c r="M87" s="8">
        <v>4</v>
      </c>
      <c r="N87" s="8">
        <v>8</v>
      </c>
      <c r="O87" s="8">
        <v>0</v>
      </c>
      <c r="P87" s="8">
        <v>10</v>
      </c>
    </row>
    <row r="88" spans="1:16" ht="13.2">
      <c r="A88" s="8" t="s">
        <v>42</v>
      </c>
      <c r="B88" s="8">
        <v>2017</v>
      </c>
      <c r="C88" s="8">
        <v>6.2</v>
      </c>
      <c r="D88" s="8">
        <v>10.3</v>
      </c>
      <c r="E88" s="8">
        <v>2.1</v>
      </c>
      <c r="F88" s="8">
        <v>1021.2</v>
      </c>
      <c r="G88" s="8">
        <v>76.099999999999994</v>
      </c>
      <c r="H88" s="8">
        <v>63.25</v>
      </c>
      <c r="I88" s="8">
        <v>8.5</v>
      </c>
      <c r="J88" s="8">
        <v>15</v>
      </c>
      <c r="K88" s="8">
        <v>24.4</v>
      </c>
      <c r="M88" s="8">
        <v>21</v>
      </c>
      <c r="N88" s="8">
        <v>1</v>
      </c>
      <c r="O88" s="8">
        <v>0</v>
      </c>
      <c r="P88" s="8">
        <v>8</v>
      </c>
    </row>
    <row r="89" spans="1:16" ht="13.2">
      <c r="A89" s="8" t="s">
        <v>43</v>
      </c>
      <c r="B89" s="8">
        <v>2017</v>
      </c>
      <c r="C89" s="8">
        <v>9.6</v>
      </c>
      <c r="D89" s="8">
        <v>14.8</v>
      </c>
      <c r="E89" s="8">
        <v>4</v>
      </c>
      <c r="F89" s="8">
        <v>1015.2</v>
      </c>
      <c r="G89" s="8">
        <v>56.9</v>
      </c>
      <c r="H89" s="8">
        <v>40.64</v>
      </c>
      <c r="I89" s="8">
        <v>10.7</v>
      </c>
      <c r="J89" s="8">
        <v>17.100000000000001</v>
      </c>
      <c r="K89" s="8">
        <v>26</v>
      </c>
      <c r="M89" s="8">
        <v>14</v>
      </c>
      <c r="N89" s="8">
        <v>2</v>
      </c>
      <c r="O89" s="8">
        <v>1</v>
      </c>
      <c r="P89" s="8">
        <v>0</v>
      </c>
    </row>
    <row r="90" spans="1:16" ht="13.2">
      <c r="A90" s="8" t="s">
        <v>44</v>
      </c>
      <c r="B90" s="8">
        <v>2017</v>
      </c>
      <c r="C90" s="8">
        <v>14.6</v>
      </c>
      <c r="D90" s="8">
        <v>19.600000000000001</v>
      </c>
      <c r="E90" s="8">
        <v>8</v>
      </c>
      <c r="F90" s="8">
        <v>1015.5</v>
      </c>
      <c r="G90" s="8">
        <v>59.1</v>
      </c>
      <c r="H90" s="8">
        <v>27.43</v>
      </c>
      <c r="I90" s="8">
        <v>10.1</v>
      </c>
      <c r="J90" s="8">
        <v>12.9</v>
      </c>
      <c r="K90" s="8">
        <v>22.2</v>
      </c>
      <c r="M90" s="8">
        <v>13</v>
      </c>
      <c r="N90" s="8">
        <v>0</v>
      </c>
      <c r="O90" s="8">
        <v>1</v>
      </c>
      <c r="P90" s="8">
        <v>0</v>
      </c>
    </row>
    <row r="91" spans="1:16" ht="13.2">
      <c r="A91" s="8" t="s">
        <v>45</v>
      </c>
      <c r="B91" s="8">
        <v>2017</v>
      </c>
      <c r="C91" s="8">
        <v>19.5</v>
      </c>
      <c r="D91" s="8">
        <v>24.6</v>
      </c>
      <c r="E91" s="8">
        <v>13.1</v>
      </c>
      <c r="F91" s="8">
        <v>1011.9</v>
      </c>
      <c r="G91" s="8">
        <v>59.2</v>
      </c>
      <c r="H91" s="8">
        <v>16.760000000000002</v>
      </c>
      <c r="I91" s="8">
        <v>10.4</v>
      </c>
      <c r="J91" s="8">
        <v>14.9</v>
      </c>
      <c r="K91" s="8">
        <v>24.4</v>
      </c>
      <c r="M91" s="8">
        <v>13</v>
      </c>
      <c r="N91" s="8">
        <v>0</v>
      </c>
      <c r="O91" s="8">
        <v>5</v>
      </c>
      <c r="P91" s="8">
        <v>0</v>
      </c>
    </row>
    <row r="92" spans="1:16" ht="13.2">
      <c r="A92" s="8" t="s">
        <v>46</v>
      </c>
      <c r="B92" s="8">
        <v>2017</v>
      </c>
      <c r="C92" s="8">
        <v>20.3</v>
      </c>
      <c r="D92" s="8">
        <v>25.8</v>
      </c>
      <c r="E92" s="8">
        <v>14.2</v>
      </c>
      <c r="F92" s="8">
        <v>1012.4</v>
      </c>
      <c r="G92" s="8">
        <v>60</v>
      </c>
      <c r="H92" s="8">
        <v>50.29</v>
      </c>
      <c r="I92" s="8">
        <v>10.4</v>
      </c>
      <c r="J92" s="8">
        <v>13.2</v>
      </c>
      <c r="K92" s="8">
        <v>22.8</v>
      </c>
      <c r="M92" s="8">
        <v>12</v>
      </c>
      <c r="N92" s="8">
        <v>0</v>
      </c>
      <c r="O92" s="8">
        <v>6</v>
      </c>
      <c r="P92" s="8">
        <v>1</v>
      </c>
    </row>
    <row r="93" spans="1:16" ht="13.2">
      <c r="A93" s="8" t="s">
        <v>47</v>
      </c>
      <c r="B93" s="8">
        <v>2017</v>
      </c>
      <c r="C93" s="8">
        <v>21.7</v>
      </c>
      <c r="D93" s="8">
        <v>27.3</v>
      </c>
      <c r="E93" s="8">
        <v>15</v>
      </c>
      <c r="F93" s="8">
        <v>1015.4</v>
      </c>
      <c r="G93" s="8">
        <v>59.5</v>
      </c>
      <c r="H93" s="8">
        <v>35.82</v>
      </c>
      <c r="I93" s="8">
        <v>10.6</v>
      </c>
      <c r="J93" s="8">
        <v>13</v>
      </c>
      <c r="K93" s="8">
        <v>22</v>
      </c>
      <c r="M93" s="8">
        <v>8</v>
      </c>
      <c r="N93" s="8">
        <v>0</v>
      </c>
      <c r="O93" s="8">
        <v>3</v>
      </c>
      <c r="P93" s="8">
        <v>0</v>
      </c>
    </row>
    <row r="94" spans="1:16" ht="13.2">
      <c r="A94" s="8" t="s">
        <v>48</v>
      </c>
      <c r="B94" s="8">
        <v>2017</v>
      </c>
      <c r="C94" s="8">
        <v>15.7</v>
      </c>
      <c r="D94" s="8">
        <v>21</v>
      </c>
      <c r="E94" s="8">
        <v>10</v>
      </c>
      <c r="F94" s="8">
        <v>1023.2</v>
      </c>
      <c r="G94" s="8">
        <v>68.5</v>
      </c>
      <c r="H94" s="8">
        <v>89.92</v>
      </c>
      <c r="I94" s="8">
        <v>9.9</v>
      </c>
      <c r="J94" s="8">
        <v>14.1</v>
      </c>
      <c r="K94" s="8">
        <v>23.5</v>
      </c>
      <c r="M94" s="8">
        <v>12</v>
      </c>
      <c r="N94" s="8">
        <v>0</v>
      </c>
      <c r="O94" s="8">
        <v>6</v>
      </c>
      <c r="P94" s="8">
        <v>4</v>
      </c>
    </row>
    <row r="95" spans="1:16" ht="13.2">
      <c r="A95" s="8" t="s">
        <v>49</v>
      </c>
      <c r="B95" s="8">
        <v>2017</v>
      </c>
      <c r="C95" s="8">
        <v>8.5</v>
      </c>
      <c r="D95" s="8">
        <v>12</v>
      </c>
      <c r="E95" s="8">
        <v>4.8</v>
      </c>
      <c r="F95" s="8">
        <v>1020.8</v>
      </c>
      <c r="G95" s="8">
        <v>80.3</v>
      </c>
      <c r="H95" s="8">
        <v>31.5</v>
      </c>
      <c r="I95" s="8">
        <v>8.6999999999999993</v>
      </c>
      <c r="J95" s="8">
        <v>16.2</v>
      </c>
      <c r="K95" s="8">
        <v>25.5</v>
      </c>
      <c r="M95" s="8">
        <v>19</v>
      </c>
      <c r="N95" s="8">
        <v>1</v>
      </c>
      <c r="O95" s="8">
        <v>0</v>
      </c>
      <c r="P95" s="8">
        <v>4</v>
      </c>
    </row>
    <row r="96" spans="1:16" ht="13.2">
      <c r="A96" s="8" t="s">
        <v>50</v>
      </c>
      <c r="B96" s="8">
        <v>2017</v>
      </c>
      <c r="C96" s="8">
        <v>3.6</v>
      </c>
      <c r="D96" s="8">
        <v>6</v>
      </c>
      <c r="E96" s="8">
        <v>0.9</v>
      </c>
      <c r="G96" s="8">
        <v>86.3</v>
      </c>
      <c r="H96" s="8">
        <v>28.19</v>
      </c>
      <c r="I96" s="8">
        <v>7.9</v>
      </c>
      <c r="J96" s="8">
        <v>12.9</v>
      </c>
      <c r="K96" s="8">
        <v>19.5</v>
      </c>
      <c r="M96" s="8">
        <v>20</v>
      </c>
      <c r="N96" s="8">
        <v>3</v>
      </c>
      <c r="O96" s="8">
        <v>0</v>
      </c>
      <c r="P96" s="8">
        <v>6</v>
      </c>
    </row>
    <row r="97" spans="1:16" ht="13.2">
      <c r="A97" s="8" t="s">
        <v>51</v>
      </c>
      <c r="B97" s="8">
        <v>2017</v>
      </c>
      <c r="C97" s="8">
        <v>1.5</v>
      </c>
      <c r="D97" s="8">
        <v>3.4</v>
      </c>
      <c r="E97" s="8">
        <v>-0.7</v>
      </c>
      <c r="G97" s="8">
        <v>87.9</v>
      </c>
      <c r="H97" s="8">
        <v>84.58</v>
      </c>
      <c r="I97" s="8">
        <v>7.2</v>
      </c>
      <c r="J97" s="8">
        <v>16.3</v>
      </c>
      <c r="K97" s="8">
        <v>24.2</v>
      </c>
      <c r="M97" s="8">
        <v>13</v>
      </c>
      <c r="N97" s="8">
        <v>14</v>
      </c>
      <c r="O97" s="8">
        <v>0</v>
      </c>
      <c r="P97" s="8">
        <v>8</v>
      </c>
    </row>
    <row r="98" spans="1:16" ht="13.2">
      <c r="A98" s="8" t="s">
        <v>40</v>
      </c>
      <c r="B98" s="8">
        <v>2018</v>
      </c>
      <c r="C98" s="8">
        <v>-2.4</v>
      </c>
      <c r="D98" s="8">
        <v>0</v>
      </c>
      <c r="E98" s="8">
        <v>-5.3</v>
      </c>
      <c r="G98" s="8">
        <v>84.9</v>
      </c>
      <c r="H98" s="8">
        <v>16.260000000000002</v>
      </c>
      <c r="I98" s="8">
        <v>7.6</v>
      </c>
      <c r="J98" s="8">
        <v>13.7</v>
      </c>
      <c r="K98" s="8">
        <v>20.7</v>
      </c>
      <c r="M98" s="8">
        <v>9</v>
      </c>
      <c r="N98" s="8">
        <v>11</v>
      </c>
      <c r="O98" s="8">
        <v>0</v>
      </c>
      <c r="P98" s="8">
        <v>7</v>
      </c>
    </row>
    <row r="99" spans="1:16" ht="13.2">
      <c r="A99" s="8" t="s">
        <v>41</v>
      </c>
      <c r="B99" s="8">
        <v>2018</v>
      </c>
      <c r="C99" s="8">
        <v>-4.3</v>
      </c>
      <c r="D99" s="8">
        <v>-1.7</v>
      </c>
      <c r="E99" s="8">
        <v>-7.2</v>
      </c>
      <c r="G99" s="8">
        <v>84.9</v>
      </c>
      <c r="H99" s="8">
        <v>36.57</v>
      </c>
      <c r="I99" s="8">
        <v>6.9</v>
      </c>
      <c r="J99" s="8">
        <v>12.8</v>
      </c>
      <c r="K99" s="8">
        <v>18.5</v>
      </c>
      <c r="M99" s="8">
        <v>4</v>
      </c>
      <c r="N99" s="8">
        <v>19</v>
      </c>
      <c r="O99" s="8">
        <v>0</v>
      </c>
      <c r="P99" s="8">
        <v>6</v>
      </c>
    </row>
    <row r="100" spans="1:16" ht="13.2">
      <c r="A100" s="8" t="s">
        <v>42</v>
      </c>
      <c r="B100" s="8">
        <v>2018</v>
      </c>
      <c r="C100" s="8">
        <v>-1.7</v>
      </c>
      <c r="D100" s="8">
        <v>1.7</v>
      </c>
      <c r="E100" s="8">
        <v>-5.3</v>
      </c>
      <c r="G100" s="8">
        <v>83.7</v>
      </c>
      <c r="H100" s="8">
        <v>56.64</v>
      </c>
      <c r="I100" s="8">
        <v>6.4</v>
      </c>
      <c r="J100" s="8">
        <v>14.3</v>
      </c>
      <c r="K100" s="8">
        <v>21.3</v>
      </c>
      <c r="M100" s="8">
        <v>15</v>
      </c>
      <c r="N100" s="8">
        <v>9</v>
      </c>
      <c r="O100" s="8">
        <v>0</v>
      </c>
      <c r="P100" s="8">
        <v>8</v>
      </c>
    </row>
    <row r="101" spans="1:16" ht="13.2">
      <c r="A101" s="8" t="s">
        <v>43</v>
      </c>
      <c r="B101" s="8">
        <v>2018</v>
      </c>
      <c r="C101" s="8">
        <v>13.5</v>
      </c>
      <c r="D101" s="8">
        <v>19.600000000000001</v>
      </c>
      <c r="E101" s="8">
        <v>6.9</v>
      </c>
      <c r="F101" s="8">
        <v>1022.6</v>
      </c>
      <c r="G101" s="8">
        <v>55.5</v>
      </c>
      <c r="H101" s="8">
        <v>15.49</v>
      </c>
      <c r="I101" s="8">
        <v>10.199999999999999</v>
      </c>
      <c r="J101" s="8">
        <v>16.100000000000001</v>
      </c>
      <c r="K101" s="8">
        <v>25.1</v>
      </c>
      <c r="M101" s="8">
        <v>6</v>
      </c>
      <c r="N101" s="8">
        <v>0</v>
      </c>
      <c r="O101" s="8">
        <v>0</v>
      </c>
      <c r="P101" s="8">
        <v>0</v>
      </c>
    </row>
    <row r="102" spans="1:16" ht="13.2">
      <c r="A102" s="8" t="s">
        <v>44</v>
      </c>
      <c r="B102" s="8">
        <v>2018</v>
      </c>
      <c r="C102" s="8">
        <v>17.899999999999999</v>
      </c>
      <c r="D102" s="8">
        <v>23.8</v>
      </c>
      <c r="E102" s="8">
        <v>10.6</v>
      </c>
      <c r="G102" s="8">
        <v>54.1</v>
      </c>
      <c r="H102" s="8">
        <v>13.73</v>
      </c>
      <c r="I102" s="8">
        <v>10.199999999999999</v>
      </c>
      <c r="J102" s="8">
        <v>13</v>
      </c>
      <c r="K102" s="8">
        <v>22.1</v>
      </c>
      <c r="M102" s="8">
        <v>12</v>
      </c>
      <c r="N102" s="8">
        <v>0</v>
      </c>
      <c r="O102" s="8">
        <v>4</v>
      </c>
      <c r="P102" s="8">
        <v>0</v>
      </c>
    </row>
    <row r="103" spans="1:16" ht="13.2">
      <c r="A103" s="8" t="s">
        <v>45</v>
      </c>
      <c r="B103" s="8">
        <v>2018</v>
      </c>
      <c r="C103" s="8">
        <v>19.8</v>
      </c>
      <c r="D103" s="8">
        <v>25.2</v>
      </c>
      <c r="E103" s="8">
        <v>13.5</v>
      </c>
      <c r="G103" s="8">
        <v>64.8</v>
      </c>
      <c r="H103" s="8">
        <v>137.16999999999999</v>
      </c>
      <c r="I103" s="8">
        <v>10</v>
      </c>
      <c r="J103" s="8">
        <v>13.1</v>
      </c>
      <c r="K103" s="8">
        <v>22.7</v>
      </c>
      <c r="M103" s="8">
        <v>14</v>
      </c>
      <c r="N103" s="8">
        <v>0</v>
      </c>
      <c r="O103" s="8">
        <v>7</v>
      </c>
      <c r="P103" s="8">
        <v>1</v>
      </c>
    </row>
    <row r="104" spans="1:16" ht="13.2">
      <c r="A104" s="8" t="s">
        <v>46</v>
      </c>
      <c r="B104" s="8">
        <v>2018</v>
      </c>
      <c r="C104" s="8">
        <v>20.3</v>
      </c>
      <c r="D104" s="8">
        <v>25.2</v>
      </c>
      <c r="E104" s="8">
        <v>15.4</v>
      </c>
      <c r="G104" s="8">
        <v>74.599999999999994</v>
      </c>
      <c r="H104" s="8">
        <v>86.6</v>
      </c>
      <c r="I104" s="8">
        <v>9.6999999999999993</v>
      </c>
      <c r="J104" s="8">
        <v>12</v>
      </c>
      <c r="K104" s="8">
        <v>20.7</v>
      </c>
      <c r="M104" s="8">
        <v>14</v>
      </c>
      <c r="N104" s="8">
        <v>0</v>
      </c>
      <c r="O104" s="8">
        <v>12</v>
      </c>
      <c r="P104" s="8">
        <v>3</v>
      </c>
    </row>
    <row r="105" spans="1:16" ht="13.2">
      <c r="A105" s="8" t="s">
        <v>47</v>
      </c>
      <c r="B105" s="8">
        <v>2018</v>
      </c>
      <c r="C105" s="8">
        <v>21.8</v>
      </c>
      <c r="D105" s="8">
        <v>27.6</v>
      </c>
      <c r="E105" s="8">
        <v>14.9</v>
      </c>
      <c r="G105" s="8">
        <v>61.1</v>
      </c>
      <c r="H105" s="8">
        <v>22.35</v>
      </c>
      <c r="I105" s="8">
        <v>10</v>
      </c>
      <c r="J105" s="8">
        <v>10.9</v>
      </c>
      <c r="K105" s="8">
        <v>18.600000000000001</v>
      </c>
      <c r="M105" s="8">
        <v>6</v>
      </c>
      <c r="N105" s="8">
        <v>0</v>
      </c>
      <c r="O105" s="8">
        <v>5</v>
      </c>
      <c r="P105" s="8">
        <v>2</v>
      </c>
    </row>
    <row r="106" spans="1:16" ht="13.2">
      <c r="A106" s="8" t="s">
        <v>48</v>
      </c>
      <c r="B106" s="8">
        <v>2018</v>
      </c>
      <c r="C106" s="8">
        <v>16.3</v>
      </c>
      <c r="D106" s="8">
        <v>21.4</v>
      </c>
      <c r="E106" s="8">
        <v>11.1</v>
      </c>
      <c r="F106" s="8">
        <v>1021.9</v>
      </c>
      <c r="G106" s="8">
        <v>67.400000000000006</v>
      </c>
      <c r="H106" s="8">
        <v>33.29</v>
      </c>
      <c r="I106" s="8">
        <v>9.3000000000000007</v>
      </c>
      <c r="J106" s="8">
        <v>12.1</v>
      </c>
      <c r="K106" s="8">
        <v>20.399999999999999</v>
      </c>
      <c r="M106" s="8">
        <v>11</v>
      </c>
      <c r="N106" s="8">
        <v>0</v>
      </c>
      <c r="O106" s="8">
        <v>1</v>
      </c>
      <c r="P106" s="8">
        <v>3</v>
      </c>
    </row>
    <row r="107" spans="1:16" ht="13.2">
      <c r="A107" s="8" t="s">
        <v>49</v>
      </c>
      <c r="B107" s="8">
        <v>2018</v>
      </c>
      <c r="C107" s="8">
        <v>10.4</v>
      </c>
      <c r="D107" s="8">
        <v>15.6</v>
      </c>
      <c r="E107" s="8">
        <v>5.0999999999999996</v>
      </c>
      <c r="F107" s="8">
        <v>1028</v>
      </c>
      <c r="G107" s="8">
        <v>74.599999999999994</v>
      </c>
      <c r="H107" s="8">
        <v>29.22</v>
      </c>
      <c r="I107" s="8">
        <v>7.9</v>
      </c>
      <c r="J107" s="8">
        <v>12.7</v>
      </c>
      <c r="K107" s="8">
        <v>19.600000000000001</v>
      </c>
      <c r="M107" s="8">
        <v>9</v>
      </c>
      <c r="N107" s="8">
        <v>0</v>
      </c>
      <c r="O107" s="8">
        <v>0</v>
      </c>
      <c r="P107" s="8">
        <v>8</v>
      </c>
    </row>
    <row r="108" spans="1:16" ht="13.2">
      <c r="A108" s="8" t="s">
        <v>50</v>
      </c>
      <c r="B108" s="8">
        <v>2018</v>
      </c>
      <c r="C108" s="8">
        <v>1.3</v>
      </c>
      <c r="D108" s="8">
        <v>4</v>
      </c>
      <c r="E108" s="8">
        <v>-1.8</v>
      </c>
      <c r="G108" s="8">
        <v>88.1</v>
      </c>
      <c r="H108" s="8">
        <v>12.96</v>
      </c>
      <c r="I108" s="8">
        <v>6.2</v>
      </c>
      <c r="J108" s="8">
        <v>14</v>
      </c>
      <c r="K108" s="8">
        <v>20.399999999999999</v>
      </c>
      <c r="M108" s="8">
        <v>11</v>
      </c>
      <c r="N108" s="8">
        <v>5</v>
      </c>
      <c r="O108" s="8">
        <v>0</v>
      </c>
      <c r="P108" s="8">
        <v>9</v>
      </c>
    </row>
    <row r="109" spans="1:16" ht="13.2">
      <c r="A109" s="8" t="s">
        <v>51</v>
      </c>
      <c r="B109" s="8">
        <v>2018</v>
      </c>
      <c r="C109" s="8">
        <v>-2.2999999999999998</v>
      </c>
      <c r="D109" s="8">
        <v>-0.7</v>
      </c>
      <c r="E109" s="8">
        <v>-4.2</v>
      </c>
      <c r="G109" s="8">
        <v>90.4</v>
      </c>
      <c r="H109" s="8">
        <v>46.74</v>
      </c>
      <c r="I109" s="8">
        <v>6.7</v>
      </c>
      <c r="J109" s="8">
        <v>14.5</v>
      </c>
      <c r="K109" s="8">
        <v>20.9</v>
      </c>
      <c r="M109" s="8">
        <v>9</v>
      </c>
      <c r="N109" s="8">
        <v>21</v>
      </c>
      <c r="O109" s="8">
        <v>0</v>
      </c>
      <c r="P109" s="8">
        <v>10</v>
      </c>
    </row>
    <row r="110" spans="1:16" ht="13.2">
      <c r="A110" s="8" t="s">
        <v>40</v>
      </c>
      <c r="B110" s="8">
        <v>2019</v>
      </c>
      <c r="C110" s="8">
        <v>-4.7</v>
      </c>
      <c r="D110" s="8">
        <v>-2.7</v>
      </c>
      <c r="E110" s="8">
        <v>-7.3</v>
      </c>
      <c r="G110" s="8">
        <v>88.3</v>
      </c>
      <c r="H110" s="8">
        <v>59.43</v>
      </c>
      <c r="I110" s="8">
        <v>6.5</v>
      </c>
      <c r="J110" s="8">
        <v>14.6</v>
      </c>
      <c r="K110" s="8">
        <v>22.4</v>
      </c>
      <c r="M110" s="8">
        <v>5</v>
      </c>
      <c r="N110" s="8">
        <v>23</v>
      </c>
      <c r="O110" s="8">
        <v>0</v>
      </c>
      <c r="P110" s="8">
        <v>6</v>
      </c>
    </row>
    <row r="111" spans="1:16" ht="13.2">
      <c r="A111" s="8" t="s">
        <v>41</v>
      </c>
      <c r="B111" s="8">
        <v>2019</v>
      </c>
      <c r="C111" s="8">
        <v>1</v>
      </c>
      <c r="D111" s="8">
        <v>3.3</v>
      </c>
      <c r="E111" s="8">
        <v>-1.5</v>
      </c>
      <c r="G111" s="8">
        <v>81.900000000000006</v>
      </c>
      <c r="H111" s="8">
        <v>28.45</v>
      </c>
      <c r="I111" s="8">
        <v>7.7</v>
      </c>
      <c r="J111" s="8">
        <v>16.7</v>
      </c>
      <c r="K111" s="8">
        <v>26.7</v>
      </c>
      <c r="M111" s="8">
        <v>9</v>
      </c>
      <c r="N111" s="8">
        <v>7</v>
      </c>
      <c r="O111" s="8">
        <v>0</v>
      </c>
      <c r="P111" s="8">
        <v>8</v>
      </c>
    </row>
    <row r="112" spans="1:16" ht="13.2">
      <c r="A112" s="8" t="s">
        <v>42</v>
      </c>
      <c r="B112" s="8">
        <v>2019</v>
      </c>
      <c r="C112" s="8">
        <v>4.9000000000000004</v>
      </c>
      <c r="D112" s="8">
        <v>9.1999999999999993</v>
      </c>
      <c r="E112" s="8">
        <v>0.4</v>
      </c>
      <c r="F112" s="8">
        <v>1010.3</v>
      </c>
      <c r="G112" s="8">
        <v>67.099999999999994</v>
      </c>
      <c r="H112" s="8">
        <v>18.8</v>
      </c>
      <c r="I112" s="8">
        <v>10</v>
      </c>
      <c r="J112" s="8">
        <v>16.7</v>
      </c>
      <c r="K112" s="8">
        <v>28.7</v>
      </c>
      <c r="M112" s="8">
        <v>17</v>
      </c>
      <c r="N112" s="8">
        <v>6</v>
      </c>
      <c r="O112" s="8">
        <v>0</v>
      </c>
      <c r="P112" s="8">
        <v>1</v>
      </c>
    </row>
    <row r="113" spans="1:16" ht="13.2">
      <c r="A113" s="8" t="s">
        <v>43</v>
      </c>
      <c r="B113" s="8">
        <v>2019</v>
      </c>
      <c r="C113" s="8">
        <v>9.6999999999999993</v>
      </c>
      <c r="D113" s="8">
        <v>14.5</v>
      </c>
      <c r="E113" s="8">
        <v>3.7</v>
      </c>
      <c r="G113" s="8">
        <v>60.6</v>
      </c>
      <c r="H113" s="8">
        <v>36.06</v>
      </c>
      <c r="I113" s="8">
        <v>9.3000000000000007</v>
      </c>
      <c r="J113" s="8">
        <v>15.4</v>
      </c>
      <c r="K113" s="8">
        <v>25.1</v>
      </c>
      <c r="M113" s="8">
        <v>10</v>
      </c>
      <c r="N113" s="8">
        <v>0</v>
      </c>
      <c r="O113" s="8">
        <v>2</v>
      </c>
      <c r="P113" s="8">
        <v>1</v>
      </c>
    </row>
    <row r="114" spans="1:16" ht="13.2">
      <c r="A114" s="8" t="s">
        <v>44</v>
      </c>
      <c r="B114" s="8">
        <v>2019</v>
      </c>
      <c r="C114" s="8">
        <v>15.7</v>
      </c>
      <c r="D114" s="8">
        <v>20</v>
      </c>
      <c r="E114" s="8">
        <v>10.5</v>
      </c>
      <c r="F114" s="8">
        <v>1012.6</v>
      </c>
      <c r="G114" s="8">
        <v>71.7</v>
      </c>
      <c r="H114" s="8">
        <v>97.03</v>
      </c>
      <c r="I114" s="8">
        <v>10.199999999999999</v>
      </c>
      <c r="J114" s="8">
        <v>13.7</v>
      </c>
      <c r="K114" s="8">
        <v>23.3</v>
      </c>
      <c r="M114" s="8">
        <v>18</v>
      </c>
      <c r="N114" s="8">
        <v>0</v>
      </c>
      <c r="O114" s="8">
        <v>12</v>
      </c>
      <c r="P114" s="8">
        <v>1</v>
      </c>
    </row>
    <row r="115" spans="1:16" ht="13.2">
      <c r="A115" s="8" t="s">
        <v>45</v>
      </c>
      <c r="B115" s="8">
        <v>2019</v>
      </c>
      <c r="C115" s="8">
        <v>22.7</v>
      </c>
      <c r="D115" s="8">
        <v>27.5</v>
      </c>
      <c r="E115" s="8">
        <v>16.100000000000001</v>
      </c>
      <c r="F115" s="8">
        <v>1016.9</v>
      </c>
      <c r="G115" s="8">
        <v>65.099999999999994</v>
      </c>
      <c r="H115" s="8">
        <v>88.9</v>
      </c>
      <c r="I115" s="8">
        <v>10.8</v>
      </c>
      <c r="J115" s="8">
        <v>11.3</v>
      </c>
      <c r="K115" s="8">
        <v>21.8</v>
      </c>
      <c r="M115" s="8">
        <v>10</v>
      </c>
      <c r="N115" s="8">
        <v>0</v>
      </c>
      <c r="O115" s="8">
        <v>14</v>
      </c>
      <c r="P115" s="8">
        <v>1</v>
      </c>
    </row>
    <row r="116" spans="1:16" ht="13.2">
      <c r="A116" s="8" t="s">
        <v>46</v>
      </c>
      <c r="B116" s="8">
        <v>2019</v>
      </c>
      <c r="C116" s="8">
        <v>19.8</v>
      </c>
      <c r="D116" s="8">
        <v>24.8</v>
      </c>
      <c r="E116" s="8">
        <v>13.7</v>
      </c>
      <c r="F116" s="8">
        <v>1011.9</v>
      </c>
      <c r="G116" s="8">
        <v>62.9</v>
      </c>
      <c r="H116" s="8">
        <v>40.380000000000003</v>
      </c>
      <c r="I116" s="8">
        <v>10.4</v>
      </c>
      <c r="J116" s="8">
        <v>11.6</v>
      </c>
      <c r="K116" s="8">
        <v>22.5</v>
      </c>
      <c r="M116" s="8">
        <v>16</v>
      </c>
      <c r="N116" s="8">
        <v>0</v>
      </c>
      <c r="O116" s="8">
        <v>6</v>
      </c>
      <c r="P116" s="8">
        <v>0</v>
      </c>
    </row>
    <row r="117" spans="1:16" ht="13.2">
      <c r="A117" s="8" t="s">
        <v>47</v>
      </c>
      <c r="B117" s="8">
        <v>2019</v>
      </c>
      <c r="C117" s="8">
        <v>21.3</v>
      </c>
      <c r="D117" s="8">
        <v>26.9</v>
      </c>
      <c r="E117" s="8">
        <v>13.7</v>
      </c>
      <c r="F117" s="8">
        <v>1017.5</v>
      </c>
      <c r="G117" s="8">
        <v>56.7</v>
      </c>
      <c r="H117" s="8">
        <v>7.87</v>
      </c>
      <c r="I117" s="8">
        <v>10.5</v>
      </c>
      <c r="J117" s="8">
        <v>10.9</v>
      </c>
      <c r="K117" s="8">
        <v>19.3</v>
      </c>
      <c r="M117" s="8">
        <v>7</v>
      </c>
      <c r="N117" s="8">
        <v>0</v>
      </c>
      <c r="O117" s="8">
        <v>5</v>
      </c>
      <c r="P117" s="8">
        <v>1</v>
      </c>
    </row>
    <row r="118" spans="1:16" ht="13.2">
      <c r="A118" s="8" t="s">
        <v>48</v>
      </c>
      <c r="B118" s="8">
        <v>2019</v>
      </c>
      <c r="C118" s="8">
        <v>15.9</v>
      </c>
      <c r="D118" s="8">
        <v>21.6</v>
      </c>
      <c r="E118" s="8">
        <v>9.1999999999999993</v>
      </c>
      <c r="F118" s="8">
        <v>1018.9</v>
      </c>
      <c r="G118" s="8">
        <v>59</v>
      </c>
      <c r="H118" s="8">
        <v>27.17</v>
      </c>
      <c r="I118" s="8">
        <v>10.4</v>
      </c>
      <c r="J118" s="8">
        <v>13.7</v>
      </c>
      <c r="K118" s="8">
        <v>22.7</v>
      </c>
      <c r="M118" s="8">
        <v>10</v>
      </c>
      <c r="N118" s="8">
        <v>0</v>
      </c>
      <c r="O118" s="8">
        <v>2</v>
      </c>
      <c r="P118" s="8">
        <v>1</v>
      </c>
    </row>
    <row r="119" spans="1:16" ht="13.2">
      <c r="A119" s="8" t="s">
        <v>49</v>
      </c>
      <c r="B119" s="8">
        <v>2019</v>
      </c>
      <c r="C119" s="8">
        <v>10.7</v>
      </c>
      <c r="D119" s="8">
        <v>15.6</v>
      </c>
      <c r="E119" s="8">
        <v>5.7</v>
      </c>
      <c r="F119" s="8">
        <v>1020.5</v>
      </c>
      <c r="G119" s="8">
        <v>73.8</v>
      </c>
      <c r="H119" s="8">
        <v>24.13</v>
      </c>
      <c r="I119" s="8">
        <v>8</v>
      </c>
      <c r="J119" s="8">
        <v>10.9</v>
      </c>
      <c r="K119" s="8">
        <v>18.600000000000001</v>
      </c>
      <c r="M119" s="8">
        <v>5</v>
      </c>
      <c r="N119" s="8">
        <v>0</v>
      </c>
      <c r="O119" s="8">
        <v>1</v>
      </c>
      <c r="P119" s="8">
        <v>15</v>
      </c>
    </row>
    <row r="120" spans="1:16" ht="13.2">
      <c r="A120" s="8" t="s">
        <v>50</v>
      </c>
      <c r="B120" s="8">
        <v>2019</v>
      </c>
      <c r="C120" s="8">
        <v>5.4</v>
      </c>
      <c r="D120" s="8">
        <v>8.1999999999999993</v>
      </c>
      <c r="E120" s="8">
        <v>2</v>
      </c>
      <c r="F120" s="8">
        <v>1031.0999999999999</v>
      </c>
      <c r="G120" s="8">
        <v>85.5</v>
      </c>
      <c r="H120" s="8">
        <v>19.54</v>
      </c>
      <c r="I120" s="8">
        <v>7</v>
      </c>
      <c r="J120" s="8">
        <v>16.7</v>
      </c>
      <c r="K120" s="8">
        <v>24.5</v>
      </c>
      <c r="M120" s="8">
        <v>16</v>
      </c>
      <c r="N120" s="8">
        <v>2</v>
      </c>
      <c r="O120" s="8">
        <v>0</v>
      </c>
      <c r="P120" s="8">
        <v>12</v>
      </c>
    </row>
    <row r="121" spans="1:16" ht="13.2">
      <c r="A121" s="8" t="s">
        <v>51</v>
      </c>
      <c r="B121" s="8">
        <v>2019</v>
      </c>
      <c r="C121" s="8">
        <v>2.4</v>
      </c>
      <c r="D121" s="8">
        <v>4.9000000000000004</v>
      </c>
      <c r="E121" s="8">
        <v>-0.4</v>
      </c>
      <c r="G121" s="8">
        <v>84.1</v>
      </c>
      <c r="H121" s="8">
        <v>38.1</v>
      </c>
      <c r="I121" s="8">
        <v>8</v>
      </c>
      <c r="J121" s="8">
        <v>16.5</v>
      </c>
      <c r="K121" s="8">
        <v>23</v>
      </c>
      <c r="M121" s="8">
        <v>10</v>
      </c>
      <c r="N121" s="8">
        <v>6</v>
      </c>
      <c r="O121" s="8">
        <v>0</v>
      </c>
      <c r="P121" s="8">
        <v>9</v>
      </c>
    </row>
    <row r="122" spans="1:16" ht="13.2">
      <c r="A122" s="8" t="s">
        <v>40</v>
      </c>
      <c r="B122" s="8">
        <v>2020</v>
      </c>
      <c r="C122" s="8">
        <v>0.4</v>
      </c>
      <c r="D122" s="8">
        <v>2.6</v>
      </c>
      <c r="E122" s="8">
        <v>-1.9</v>
      </c>
      <c r="F122" s="8">
        <v>1030.8</v>
      </c>
      <c r="G122" s="8">
        <v>83.1</v>
      </c>
      <c r="H122" s="8">
        <v>15.99</v>
      </c>
      <c r="I122" s="8">
        <v>8.4</v>
      </c>
      <c r="J122" s="8">
        <v>15.9</v>
      </c>
      <c r="K122" s="8">
        <v>23.9</v>
      </c>
      <c r="M122" s="8">
        <v>8</v>
      </c>
      <c r="N122" s="8">
        <v>8</v>
      </c>
      <c r="O122" s="8">
        <v>0</v>
      </c>
      <c r="P122" s="8">
        <v>9</v>
      </c>
    </row>
    <row r="123" spans="1:16" ht="13.2">
      <c r="A123" s="8" t="s">
        <v>41</v>
      </c>
      <c r="B123" s="8">
        <v>2020</v>
      </c>
      <c r="C123" s="8">
        <v>2</v>
      </c>
      <c r="D123" s="8">
        <v>5.0999999999999996</v>
      </c>
      <c r="E123" s="8">
        <v>-1.3</v>
      </c>
      <c r="F123" s="8">
        <v>1015.6</v>
      </c>
      <c r="G123" s="8">
        <v>76.900000000000006</v>
      </c>
      <c r="H123" s="8">
        <v>39.64</v>
      </c>
      <c r="I123" s="8">
        <v>9.6999999999999993</v>
      </c>
      <c r="J123" s="8">
        <v>17</v>
      </c>
      <c r="K123" s="8">
        <v>26.2</v>
      </c>
      <c r="M123" s="8">
        <v>15</v>
      </c>
      <c r="N123" s="8">
        <v>8</v>
      </c>
      <c r="O123" s="8">
        <v>0</v>
      </c>
      <c r="P123" s="8">
        <v>4</v>
      </c>
    </row>
    <row r="124" spans="1:16" ht="13.2">
      <c r="A124" s="8" t="s">
        <v>42</v>
      </c>
      <c r="B124" s="8">
        <v>2020</v>
      </c>
      <c r="C124" s="8">
        <v>5.5</v>
      </c>
      <c r="D124" s="8">
        <v>10.1</v>
      </c>
      <c r="E124" s="8">
        <v>0.6</v>
      </c>
      <c r="F124" s="8">
        <v>1013.7</v>
      </c>
      <c r="G124" s="8">
        <v>66.3</v>
      </c>
      <c r="H124" s="8">
        <v>18.03</v>
      </c>
      <c r="I124" s="8">
        <v>9.6</v>
      </c>
      <c r="J124" s="8">
        <v>14.8</v>
      </c>
      <c r="K124" s="8">
        <v>22.9</v>
      </c>
      <c r="M124" s="8">
        <v>10</v>
      </c>
      <c r="N124" s="8">
        <v>3</v>
      </c>
      <c r="O124" s="8">
        <v>0</v>
      </c>
      <c r="P124" s="8">
        <v>6</v>
      </c>
    </row>
    <row r="125" spans="1:16" ht="13.2">
      <c r="A125" s="8" t="s">
        <v>43</v>
      </c>
      <c r="B125" s="8">
        <v>2020</v>
      </c>
      <c r="C125" s="8">
        <v>10</v>
      </c>
      <c r="D125" s="8">
        <v>15.7</v>
      </c>
      <c r="E125" s="8">
        <v>2.6</v>
      </c>
      <c r="F125" s="8">
        <v>1017.9</v>
      </c>
      <c r="G125" s="8">
        <v>40.200000000000003</v>
      </c>
      <c r="H125" s="8">
        <v>32.01</v>
      </c>
      <c r="I125" s="8">
        <v>10.5</v>
      </c>
      <c r="J125" s="8">
        <v>15.2</v>
      </c>
      <c r="K125" s="8">
        <v>25.1</v>
      </c>
      <c r="M125" s="8">
        <v>5</v>
      </c>
      <c r="N125" s="8">
        <v>0</v>
      </c>
      <c r="O125" s="8">
        <v>1</v>
      </c>
      <c r="P125" s="8">
        <v>0</v>
      </c>
    </row>
    <row r="126" spans="1:16" ht="13.2">
      <c r="A126" s="8" t="s">
        <v>44</v>
      </c>
      <c r="B126" s="8">
        <v>2020</v>
      </c>
      <c r="C126" s="8">
        <v>12.2</v>
      </c>
      <c r="D126" s="8">
        <v>16.7</v>
      </c>
      <c r="E126" s="8">
        <v>7</v>
      </c>
      <c r="F126" s="8">
        <v>1013.7</v>
      </c>
      <c r="G126" s="8">
        <v>71.099999999999994</v>
      </c>
      <c r="H126" s="8">
        <v>134.37</v>
      </c>
      <c r="I126" s="8">
        <v>10.1</v>
      </c>
      <c r="J126" s="8">
        <v>13.9</v>
      </c>
      <c r="K126" s="8">
        <v>23.1</v>
      </c>
      <c r="M126" s="8">
        <v>19</v>
      </c>
      <c r="N126" s="8">
        <v>0</v>
      </c>
      <c r="O126" s="8">
        <v>1</v>
      </c>
      <c r="P126" s="8">
        <v>3</v>
      </c>
    </row>
    <row r="127" spans="1:16" ht="13.2">
      <c r="A127" s="8" t="s">
        <v>45</v>
      </c>
      <c r="B127" s="8">
        <v>2020</v>
      </c>
      <c r="C127" s="8">
        <v>21.1</v>
      </c>
      <c r="D127" s="8">
        <v>25.9</v>
      </c>
      <c r="E127" s="8">
        <v>15</v>
      </c>
      <c r="F127" s="8">
        <v>1010.6</v>
      </c>
      <c r="G127" s="8">
        <v>66.599999999999994</v>
      </c>
      <c r="H127" s="8">
        <v>67.05</v>
      </c>
      <c r="I127" s="8">
        <v>10.3</v>
      </c>
      <c r="J127" s="8">
        <v>11.7</v>
      </c>
      <c r="K127" s="8">
        <v>21.6</v>
      </c>
      <c r="M127" s="8">
        <v>11</v>
      </c>
      <c r="N127" s="8">
        <v>0</v>
      </c>
      <c r="O127" s="8">
        <v>11</v>
      </c>
      <c r="P127" s="8">
        <v>2</v>
      </c>
    </row>
    <row r="128" spans="1:16" ht="13.2">
      <c r="A128" s="8" t="s">
        <v>46</v>
      </c>
      <c r="B128" s="8">
        <v>2020</v>
      </c>
      <c r="C128" s="8">
        <v>21.4</v>
      </c>
      <c r="D128" s="8">
        <v>26.5</v>
      </c>
      <c r="E128" s="8">
        <v>14.5</v>
      </c>
      <c r="F128" s="8">
        <v>1014.5</v>
      </c>
      <c r="G128" s="8">
        <v>61.2</v>
      </c>
      <c r="H128" s="8">
        <v>27.94</v>
      </c>
      <c r="I128" s="8">
        <v>10.5</v>
      </c>
      <c r="J128" s="8">
        <v>11.1</v>
      </c>
      <c r="K128" s="8">
        <v>18.8</v>
      </c>
      <c r="M128" s="8">
        <v>7</v>
      </c>
      <c r="N128" s="8">
        <v>0</v>
      </c>
      <c r="O128" s="8">
        <v>3</v>
      </c>
      <c r="P128" s="8">
        <v>0</v>
      </c>
    </row>
    <row r="129" spans="1:16" ht="13.2">
      <c r="A129" s="8" t="s">
        <v>47</v>
      </c>
      <c r="B129" s="8">
        <v>2020</v>
      </c>
      <c r="C129" s="8">
        <v>21.4</v>
      </c>
      <c r="D129" s="8">
        <v>27.3</v>
      </c>
      <c r="E129" s="8">
        <v>13.8</v>
      </c>
      <c r="F129" s="8">
        <v>1014.6</v>
      </c>
      <c r="G129" s="8">
        <v>53.7</v>
      </c>
      <c r="H129" s="8">
        <v>12.44</v>
      </c>
      <c r="I129" s="8">
        <v>10.3</v>
      </c>
      <c r="J129" s="8">
        <v>11.6</v>
      </c>
      <c r="K129" s="8">
        <v>21</v>
      </c>
      <c r="M129" s="8">
        <v>5</v>
      </c>
      <c r="N129" s="8">
        <v>0</v>
      </c>
      <c r="O129" s="8">
        <v>4</v>
      </c>
      <c r="P129" s="8">
        <v>2</v>
      </c>
    </row>
    <row r="130" spans="1:16" ht="13.2">
      <c r="A130" s="8" t="s">
        <v>48</v>
      </c>
      <c r="B130" s="8">
        <v>2020</v>
      </c>
      <c r="C130" s="8">
        <v>18.100000000000001</v>
      </c>
      <c r="D130" s="8">
        <v>24.4</v>
      </c>
      <c r="E130" s="8">
        <v>10.199999999999999</v>
      </c>
      <c r="F130" s="8">
        <v>1018.7</v>
      </c>
      <c r="G130" s="8">
        <v>57.8</v>
      </c>
      <c r="H130" s="8">
        <v>47.24</v>
      </c>
      <c r="I130" s="8">
        <v>10.4</v>
      </c>
      <c r="J130" s="8">
        <v>12.7</v>
      </c>
      <c r="K130" s="8">
        <v>21.8</v>
      </c>
      <c r="M130" s="8">
        <v>5</v>
      </c>
      <c r="N130" s="8">
        <v>0</v>
      </c>
      <c r="O130" s="8">
        <v>4</v>
      </c>
      <c r="P130" s="8">
        <v>2</v>
      </c>
    </row>
    <row r="131" spans="1:16" ht="13.2">
      <c r="A131" s="8" t="s">
        <v>49</v>
      </c>
      <c r="B131" s="8">
        <v>2020</v>
      </c>
      <c r="C131" s="8">
        <v>12.6</v>
      </c>
      <c r="D131" s="8">
        <v>16.3</v>
      </c>
      <c r="E131" s="8">
        <v>8.9</v>
      </c>
      <c r="F131" s="8">
        <v>1016.4</v>
      </c>
      <c r="G131" s="8">
        <v>82.5</v>
      </c>
      <c r="H131" s="8">
        <v>75.430000000000007</v>
      </c>
      <c r="I131" s="8">
        <v>9.1</v>
      </c>
      <c r="J131" s="8">
        <v>12.3</v>
      </c>
      <c r="K131" s="8">
        <v>20.5</v>
      </c>
      <c r="M131" s="8">
        <v>15</v>
      </c>
      <c r="N131" s="8">
        <v>0</v>
      </c>
      <c r="O131" s="8">
        <v>3</v>
      </c>
      <c r="P131" s="8">
        <v>9</v>
      </c>
    </row>
    <row r="132" spans="1:16" ht="13.2">
      <c r="A132" s="8" t="s">
        <v>50</v>
      </c>
      <c r="B132" s="8">
        <v>2020</v>
      </c>
      <c r="C132" s="8">
        <v>3.7</v>
      </c>
      <c r="D132" s="8">
        <v>5.9</v>
      </c>
      <c r="E132" s="8">
        <v>1.4</v>
      </c>
      <c r="G132" s="8">
        <v>87.3</v>
      </c>
      <c r="H132" s="8">
        <v>26.68</v>
      </c>
      <c r="I132" s="8">
        <v>7.5</v>
      </c>
      <c r="J132" s="8">
        <v>11.7</v>
      </c>
      <c r="K132" s="8">
        <v>17.899999999999999</v>
      </c>
      <c r="M132" s="8">
        <v>16</v>
      </c>
      <c r="N132" s="8">
        <v>0</v>
      </c>
      <c r="O132" s="8">
        <v>0</v>
      </c>
      <c r="P132" s="8">
        <v>8</v>
      </c>
    </row>
    <row r="133" spans="1:16" ht="13.2">
      <c r="A133" s="8" t="s">
        <v>51</v>
      </c>
      <c r="B133" s="8">
        <v>2020</v>
      </c>
      <c r="C133" s="8">
        <v>0</v>
      </c>
      <c r="D133" s="8">
        <v>1.6</v>
      </c>
      <c r="E133" s="8">
        <v>-1.8</v>
      </c>
      <c r="G133" s="8">
        <v>92.7</v>
      </c>
      <c r="H133" s="8">
        <v>38.590000000000003</v>
      </c>
      <c r="I133" s="8">
        <v>6</v>
      </c>
      <c r="J133" s="8">
        <v>14.7</v>
      </c>
      <c r="K133" s="8">
        <v>21.6</v>
      </c>
      <c r="M133" s="8">
        <v>14</v>
      </c>
      <c r="N133" s="8">
        <v>9</v>
      </c>
      <c r="O133" s="8">
        <v>0</v>
      </c>
      <c r="P133" s="8">
        <v>21</v>
      </c>
    </row>
    <row r="134" spans="1:16" ht="13.2">
      <c r="A134" s="8" t="s">
        <v>40</v>
      </c>
      <c r="B134" s="8">
        <v>2021</v>
      </c>
      <c r="C134" s="8">
        <v>-2.2999999999999998</v>
      </c>
      <c r="D134" s="8">
        <v>-0.1</v>
      </c>
      <c r="E134" s="8">
        <v>-4.9000000000000004</v>
      </c>
      <c r="G134" s="8">
        <v>87.9</v>
      </c>
      <c r="H134" s="8">
        <v>64.03</v>
      </c>
      <c r="I134" s="8">
        <v>7</v>
      </c>
      <c r="J134" s="8">
        <v>14.1</v>
      </c>
      <c r="K134" s="8">
        <v>21.1</v>
      </c>
      <c r="M134" s="8">
        <v>8</v>
      </c>
      <c r="N134" s="8">
        <v>12</v>
      </c>
      <c r="O134" s="8">
        <v>0</v>
      </c>
      <c r="P134" s="8">
        <v>9</v>
      </c>
    </row>
    <row r="135" spans="1:16" ht="13.2">
      <c r="A135" s="8" t="s">
        <v>41</v>
      </c>
      <c r="B135" s="8">
        <v>2021</v>
      </c>
      <c r="C135" s="8">
        <v>-3.2</v>
      </c>
      <c r="D135" s="8">
        <v>-0.4</v>
      </c>
      <c r="E135" s="8">
        <v>-6.6</v>
      </c>
      <c r="G135" s="8">
        <v>82.5</v>
      </c>
      <c r="H135" s="8">
        <v>48.28</v>
      </c>
      <c r="I135" s="8">
        <v>7.8</v>
      </c>
      <c r="J135" s="8">
        <v>15.1</v>
      </c>
      <c r="K135" s="8">
        <v>23.2</v>
      </c>
      <c r="M135" s="8">
        <v>5</v>
      </c>
      <c r="N135" s="8">
        <v>11</v>
      </c>
      <c r="O135" s="8">
        <v>0</v>
      </c>
      <c r="P135" s="8">
        <v>6</v>
      </c>
    </row>
    <row r="136" spans="1:16" ht="13.2">
      <c r="A136" s="8" t="s">
        <v>42</v>
      </c>
      <c r="B136" s="8">
        <v>2021</v>
      </c>
      <c r="C136" s="8">
        <v>1.9</v>
      </c>
      <c r="D136" s="8">
        <v>5.4</v>
      </c>
      <c r="E136" s="8">
        <v>-1.9</v>
      </c>
      <c r="F136" s="8">
        <v>1024.2</v>
      </c>
      <c r="G136" s="8">
        <v>74.900000000000006</v>
      </c>
      <c r="H136" s="8">
        <v>63.49</v>
      </c>
      <c r="I136" s="8">
        <v>9.3000000000000007</v>
      </c>
      <c r="J136" s="8">
        <v>15.5</v>
      </c>
      <c r="K136" s="8">
        <v>24.1</v>
      </c>
      <c r="M136" s="8">
        <v>8</v>
      </c>
      <c r="N136" s="8">
        <v>12</v>
      </c>
      <c r="O136" s="8">
        <v>0</v>
      </c>
      <c r="P136" s="8">
        <v>2</v>
      </c>
    </row>
    <row r="137" spans="1:16" ht="13.2">
      <c r="A137" s="8" t="s">
        <v>43</v>
      </c>
      <c r="B137" s="8">
        <v>2021</v>
      </c>
      <c r="C137" s="8">
        <v>7.6</v>
      </c>
      <c r="D137" s="8">
        <v>12.1</v>
      </c>
      <c r="E137" s="8">
        <v>2.2000000000000002</v>
      </c>
      <c r="F137" s="8">
        <v>1016.4</v>
      </c>
      <c r="G137" s="8">
        <v>63.8</v>
      </c>
      <c r="H137" s="8">
        <v>34.29</v>
      </c>
      <c r="I137" s="8">
        <v>10.199999999999999</v>
      </c>
      <c r="J137" s="8">
        <v>13.1</v>
      </c>
      <c r="K137" s="8">
        <v>23.4</v>
      </c>
      <c r="M137" s="8">
        <v>13</v>
      </c>
      <c r="N137" s="8">
        <v>2</v>
      </c>
      <c r="O137" s="8">
        <v>0</v>
      </c>
      <c r="P137" s="8">
        <v>0</v>
      </c>
    </row>
    <row r="138" spans="1:16" ht="13.2">
      <c r="A138" s="8" t="s">
        <v>44</v>
      </c>
      <c r="B138" s="8">
        <v>2021</v>
      </c>
      <c r="C138" s="8">
        <v>14.1</v>
      </c>
      <c r="D138" s="8">
        <v>18.100000000000001</v>
      </c>
      <c r="E138" s="8">
        <v>8.9</v>
      </c>
      <c r="F138" s="8">
        <v>1014</v>
      </c>
      <c r="G138" s="8">
        <v>65.8</v>
      </c>
      <c r="H138" s="8">
        <v>102.36</v>
      </c>
      <c r="I138" s="8">
        <v>10.3</v>
      </c>
      <c r="J138" s="8">
        <v>14.8</v>
      </c>
      <c r="K138" s="8">
        <v>24.4</v>
      </c>
      <c r="M138" s="8">
        <v>18</v>
      </c>
      <c r="N138" s="8">
        <v>0</v>
      </c>
      <c r="O138" s="8">
        <v>5</v>
      </c>
      <c r="P138" s="8">
        <v>1</v>
      </c>
    </row>
    <row r="139" spans="1:16" ht="13.2">
      <c r="A139" s="8" t="s">
        <v>45</v>
      </c>
      <c r="B139" s="8">
        <v>2021</v>
      </c>
      <c r="C139" s="8">
        <v>20.2</v>
      </c>
      <c r="D139" s="8">
        <v>24.7</v>
      </c>
      <c r="E139" s="8">
        <v>14.5</v>
      </c>
      <c r="F139" s="8">
        <v>1014.7</v>
      </c>
      <c r="G139" s="8">
        <v>67.599999999999994</v>
      </c>
      <c r="H139" s="8">
        <v>83.31</v>
      </c>
      <c r="I139" s="8">
        <v>10.4</v>
      </c>
      <c r="J139" s="8">
        <v>14.1</v>
      </c>
      <c r="K139" s="8">
        <v>23.9</v>
      </c>
      <c r="M139" s="8">
        <v>17</v>
      </c>
      <c r="N139" s="8">
        <v>0</v>
      </c>
      <c r="O139" s="8">
        <v>13</v>
      </c>
      <c r="P139" s="8">
        <v>0</v>
      </c>
    </row>
    <row r="140" spans="1:16" ht="13.2">
      <c r="A140" s="8" t="s">
        <v>46</v>
      </c>
      <c r="B140" s="8">
        <v>2021</v>
      </c>
      <c r="C140" s="8">
        <v>23.3</v>
      </c>
      <c r="D140" s="8">
        <v>27.9</v>
      </c>
      <c r="E140" s="8">
        <v>16.8</v>
      </c>
      <c r="F140" s="8">
        <v>1013.9</v>
      </c>
      <c r="G140" s="8">
        <v>65.400000000000006</v>
      </c>
      <c r="H140" s="8">
        <v>35.299999999999997</v>
      </c>
      <c r="I140" s="8">
        <v>10.3</v>
      </c>
      <c r="J140" s="8">
        <v>10.199999999999999</v>
      </c>
      <c r="K140" s="8">
        <v>18</v>
      </c>
      <c r="M140" s="8">
        <v>8</v>
      </c>
      <c r="N140" s="8">
        <v>0</v>
      </c>
      <c r="O140" s="8">
        <v>8</v>
      </c>
      <c r="P140" s="8">
        <v>1</v>
      </c>
    </row>
    <row r="141" spans="1:16" ht="13.2">
      <c r="A141" s="8" t="s">
        <v>47</v>
      </c>
      <c r="B141" s="8">
        <v>2021</v>
      </c>
      <c r="C141" s="8">
        <v>20.100000000000001</v>
      </c>
      <c r="D141" s="8">
        <v>24.9</v>
      </c>
      <c r="E141" s="8">
        <v>13.8</v>
      </c>
      <c r="F141" s="8">
        <v>1015.1</v>
      </c>
      <c r="G141" s="8">
        <v>67.2</v>
      </c>
      <c r="H141" s="8">
        <v>52.83</v>
      </c>
      <c r="I141" s="8">
        <v>10.199999999999999</v>
      </c>
      <c r="J141" s="8">
        <v>11.5</v>
      </c>
      <c r="K141" s="8">
        <v>19.5</v>
      </c>
      <c r="M141" s="8">
        <v>12</v>
      </c>
      <c r="N141" s="8">
        <v>0</v>
      </c>
      <c r="O141" s="8">
        <v>5</v>
      </c>
      <c r="P141" s="8">
        <v>3</v>
      </c>
    </row>
    <row r="142" spans="1:16" ht="13.2">
      <c r="A142" s="8" t="s">
        <v>48</v>
      </c>
      <c r="B142" s="8">
        <v>2021</v>
      </c>
      <c r="C142" s="8">
        <v>13.4</v>
      </c>
      <c r="D142" s="8">
        <v>18.100000000000001</v>
      </c>
      <c r="E142" s="8">
        <v>8.1</v>
      </c>
      <c r="F142" s="8">
        <v>1020.8</v>
      </c>
      <c r="G142" s="8">
        <v>69.599999999999994</v>
      </c>
      <c r="H142" s="8">
        <v>21.85</v>
      </c>
      <c r="I142" s="8">
        <v>10.3</v>
      </c>
      <c r="J142" s="8">
        <v>12.6</v>
      </c>
      <c r="K142" s="8">
        <v>21.1</v>
      </c>
      <c r="M142" s="8">
        <v>11</v>
      </c>
      <c r="N142" s="8">
        <v>0</v>
      </c>
      <c r="O142" s="8">
        <v>1</v>
      </c>
      <c r="P142" s="8">
        <v>1</v>
      </c>
    </row>
    <row r="143" spans="1:16" ht="13.2">
      <c r="A143" s="8" t="s">
        <v>49</v>
      </c>
      <c r="B143" s="8">
        <v>2021</v>
      </c>
      <c r="C143" s="8">
        <v>8</v>
      </c>
      <c r="D143" s="8">
        <v>13.3</v>
      </c>
      <c r="E143" s="8">
        <v>1.8</v>
      </c>
      <c r="F143" s="8">
        <v>1025.7</v>
      </c>
      <c r="G143" s="8">
        <v>62.6</v>
      </c>
      <c r="H143" s="8">
        <v>1.52</v>
      </c>
      <c r="I143" s="8">
        <v>9.8000000000000007</v>
      </c>
      <c r="J143" s="8">
        <v>14.7</v>
      </c>
      <c r="K143" s="8">
        <v>24.1</v>
      </c>
      <c r="M143" s="8">
        <v>2</v>
      </c>
      <c r="N143" s="8">
        <v>0</v>
      </c>
      <c r="O143" s="8">
        <v>0</v>
      </c>
      <c r="P143" s="8">
        <v>4</v>
      </c>
    </row>
    <row r="144" spans="1:16" ht="13.2">
      <c r="A144" s="8" t="s">
        <v>50</v>
      </c>
      <c r="B144" s="8">
        <v>2021</v>
      </c>
      <c r="C144" s="8">
        <v>5.0999999999999996</v>
      </c>
      <c r="D144" s="8">
        <v>8.4</v>
      </c>
      <c r="E144" s="8">
        <v>0.8</v>
      </c>
      <c r="G144" s="8">
        <v>79.7</v>
      </c>
      <c r="H144" s="8">
        <v>12.19</v>
      </c>
      <c r="I144" s="8">
        <v>9.1999999999999993</v>
      </c>
      <c r="J144" s="8">
        <v>16.2</v>
      </c>
      <c r="K144" s="8">
        <v>25.4</v>
      </c>
      <c r="M144" s="8">
        <v>12</v>
      </c>
      <c r="N144" s="8">
        <v>2</v>
      </c>
      <c r="O144" s="8">
        <v>0</v>
      </c>
      <c r="P144" s="8">
        <v>3</v>
      </c>
    </row>
    <row r="145" spans="1:16" ht="13.2">
      <c r="A145" s="8" t="s">
        <v>51</v>
      </c>
      <c r="B145" s="8">
        <v>2021</v>
      </c>
      <c r="C145" s="8">
        <v>-1.5</v>
      </c>
      <c r="D145" s="8">
        <v>0.6</v>
      </c>
      <c r="E145" s="8">
        <v>-4.3</v>
      </c>
      <c r="G145" s="8">
        <v>87.7</v>
      </c>
      <c r="H145" s="8">
        <v>59.69</v>
      </c>
      <c r="I145" s="8">
        <v>7.2</v>
      </c>
      <c r="J145" s="8">
        <v>14.8</v>
      </c>
      <c r="K145" s="8">
        <v>22.7</v>
      </c>
      <c r="M145" s="8">
        <v>17</v>
      </c>
      <c r="N145" s="8">
        <v>19</v>
      </c>
      <c r="O145" s="8">
        <v>0</v>
      </c>
      <c r="P145" s="8">
        <v>9</v>
      </c>
    </row>
    <row r="146" spans="1:16" ht="13.2">
      <c r="A146" s="8" t="s">
        <v>40</v>
      </c>
      <c r="B146" s="8">
        <v>2022</v>
      </c>
      <c r="C146" s="8">
        <v>-1.4</v>
      </c>
      <c r="D146" s="8">
        <v>0.6</v>
      </c>
      <c r="E146" s="8">
        <v>-4.3</v>
      </c>
      <c r="F146" s="8">
        <v>1006.6</v>
      </c>
      <c r="G146" s="8">
        <v>79.8</v>
      </c>
      <c r="H146" s="8">
        <v>32.76</v>
      </c>
      <c r="I146" s="8">
        <v>9.4</v>
      </c>
      <c r="J146" s="8">
        <v>20.9</v>
      </c>
      <c r="K146" s="8">
        <v>30.3</v>
      </c>
      <c r="M146" s="8">
        <v>13</v>
      </c>
      <c r="N146" s="8">
        <v>20</v>
      </c>
      <c r="O146" s="8">
        <v>0</v>
      </c>
      <c r="P146" s="8">
        <v>0</v>
      </c>
    </row>
    <row r="147" spans="1:16" ht="13.2">
      <c r="A147" s="8" t="s">
        <v>41</v>
      </c>
      <c r="B147" s="8">
        <v>2022</v>
      </c>
      <c r="C147" s="8">
        <v>1.3</v>
      </c>
      <c r="D147" s="8">
        <v>4.2</v>
      </c>
      <c r="E147" s="8">
        <v>-1.9</v>
      </c>
      <c r="F147" s="8">
        <v>1014.6</v>
      </c>
      <c r="G147" s="8">
        <v>77.400000000000006</v>
      </c>
      <c r="H147" s="8">
        <v>12.45</v>
      </c>
      <c r="I147" s="8">
        <v>12.2</v>
      </c>
      <c r="J147" s="8">
        <v>15.1</v>
      </c>
      <c r="K147" s="8">
        <v>21.9</v>
      </c>
      <c r="M147" s="8">
        <v>7</v>
      </c>
      <c r="N147" s="8">
        <v>4</v>
      </c>
      <c r="O147" s="8">
        <v>0</v>
      </c>
      <c r="P147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>
      <selection sqref="A1:XFD1"/>
    </sheetView>
  </sheetViews>
  <sheetFormatPr defaultColWidth="12.6640625" defaultRowHeight="15.75" customHeight="1"/>
  <cols>
    <col min="1" max="1" width="9.109375" customWidth="1"/>
    <col min="2" max="3" width="4.77734375" customWidth="1"/>
    <col min="4" max="4" width="4.21875" customWidth="1"/>
    <col min="5" max="5" width="4.77734375" customWidth="1"/>
    <col min="6" max="6" width="6.109375" customWidth="1"/>
    <col min="7" max="7" width="4.21875" customWidth="1"/>
    <col min="8" max="8" width="6.109375" customWidth="1"/>
    <col min="9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-9.1</v>
      </c>
      <c r="D2" s="8">
        <v>-6.7</v>
      </c>
      <c r="E2" s="8">
        <v>-11.8</v>
      </c>
      <c r="F2" s="8">
        <v>1022.3</v>
      </c>
      <c r="G2" s="8">
        <v>86.1</v>
      </c>
      <c r="H2" s="8">
        <v>54.86</v>
      </c>
      <c r="I2" s="8">
        <v>7.3</v>
      </c>
      <c r="J2" s="8">
        <v>13.7</v>
      </c>
      <c r="K2" s="8">
        <v>19.3</v>
      </c>
      <c r="M2" s="8">
        <v>6</v>
      </c>
      <c r="N2" s="8">
        <v>10</v>
      </c>
      <c r="O2" s="8">
        <v>0</v>
      </c>
      <c r="P2" s="8">
        <v>5</v>
      </c>
    </row>
    <row r="3" spans="1:16" ht="15.75" customHeight="1">
      <c r="A3" s="8" t="s">
        <v>41</v>
      </c>
      <c r="B3" s="8">
        <v>2010</v>
      </c>
      <c r="C3" s="8">
        <v>-3.8</v>
      </c>
      <c r="D3" s="8">
        <v>-1.3</v>
      </c>
      <c r="E3" s="8">
        <v>-6.5</v>
      </c>
      <c r="F3" s="8">
        <v>1015.5</v>
      </c>
      <c r="G3" s="8">
        <v>88.4</v>
      </c>
      <c r="H3" s="8">
        <v>77.22</v>
      </c>
      <c r="I3" s="8">
        <v>7.3</v>
      </c>
      <c r="J3" s="8">
        <v>14.8</v>
      </c>
      <c r="K3" s="8">
        <v>20.8</v>
      </c>
      <c r="M3" s="8">
        <v>7</v>
      </c>
      <c r="N3" s="8">
        <v>13</v>
      </c>
      <c r="O3" s="8">
        <v>0</v>
      </c>
      <c r="P3" s="8">
        <v>3</v>
      </c>
    </row>
    <row r="4" spans="1:16" ht="15.75" customHeight="1">
      <c r="A4" s="8" t="s">
        <v>42</v>
      </c>
      <c r="B4" s="8">
        <v>2010</v>
      </c>
      <c r="C4" s="9">
        <v>0.2</v>
      </c>
      <c r="D4" s="10">
        <v>3.6</v>
      </c>
      <c r="E4" s="10">
        <v>-3</v>
      </c>
      <c r="F4" s="10">
        <v>1018</v>
      </c>
      <c r="G4" s="10">
        <v>80.5</v>
      </c>
      <c r="H4" s="10">
        <v>23.1</v>
      </c>
      <c r="I4" s="10">
        <v>8.6999999999999993</v>
      </c>
      <c r="J4" s="10">
        <v>10.5</v>
      </c>
      <c r="K4" s="10">
        <v>15.8</v>
      </c>
      <c r="M4" s="8">
        <v>4</v>
      </c>
      <c r="N4" s="8">
        <v>10</v>
      </c>
      <c r="O4" s="8">
        <v>0</v>
      </c>
      <c r="P4" s="8">
        <v>4</v>
      </c>
    </row>
    <row r="5" spans="1:16" ht="15.75" customHeight="1">
      <c r="A5" s="8" t="s">
        <v>43</v>
      </c>
      <c r="B5" s="8">
        <v>2010</v>
      </c>
      <c r="C5" s="9">
        <v>10.5</v>
      </c>
      <c r="D5" s="10">
        <v>14.9</v>
      </c>
      <c r="E5" s="10">
        <v>5.4</v>
      </c>
      <c r="F5" s="10">
        <v>1019.4</v>
      </c>
      <c r="G5" s="10">
        <v>56.9</v>
      </c>
      <c r="H5" s="10">
        <v>13.21</v>
      </c>
      <c r="I5" s="10">
        <v>9.8000000000000007</v>
      </c>
      <c r="J5" s="10">
        <v>9.6</v>
      </c>
      <c r="K5" s="10">
        <v>17.100000000000001</v>
      </c>
      <c r="M5" s="8">
        <v>8</v>
      </c>
      <c r="N5" s="8">
        <v>0</v>
      </c>
      <c r="O5" s="8">
        <v>0</v>
      </c>
      <c r="P5" s="8">
        <v>1</v>
      </c>
    </row>
    <row r="6" spans="1:16" ht="15.75" customHeight="1">
      <c r="A6" s="8" t="s">
        <v>44</v>
      </c>
      <c r="B6" s="8">
        <v>2010</v>
      </c>
      <c r="C6" s="9">
        <v>17.600000000000001</v>
      </c>
      <c r="D6" s="10">
        <v>22.9</v>
      </c>
      <c r="E6" s="10">
        <v>11.9</v>
      </c>
      <c r="F6" s="10">
        <v>1011.6</v>
      </c>
      <c r="G6" s="10">
        <v>60.1</v>
      </c>
      <c r="H6" s="10">
        <v>52.57</v>
      </c>
      <c r="I6" s="10">
        <v>10.3</v>
      </c>
      <c r="J6" s="10">
        <v>8.6999999999999993</v>
      </c>
      <c r="K6" s="10">
        <v>15.1</v>
      </c>
      <c r="M6" s="8">
        <v>9</v>
      </c>
      <c r="N6" s="8">
        <v>0</v>
      </c>
      <c r="O6" s="8">
        <v>4</v>
      </c>
      <c r="P6" s="8">
        <v>1</v>
      </c>
    </row>
    <row r="7" spans="1:16" ht="15.75" customHeight="1">
      <c r="A7" s="8" t="s">
        <v>45</v>
      </c>
      <c r="B7" s="8">
        <v>2010</v>
      </c>
      <c r="C7" s="9">
        <v>22.2</v>
      </c>
      <c r="D7" s="10">
        <v>27.8</v>
      </c>
      <c r="E7" s="10">
        <v>16.8</v>
      </c>
      <c r="F7" s="10">
        <v>1011.4</v>
      </c>
      <c r="G7" s="10">
        <v>56.5</v>
      </c>
      <c r="H7" s="10">
        <v>84.07</v>
      </c>
      <c r="I7" s="10">
        <v>10.5</v>
      </c>
      <c r="J7" s="10">
        <v>9.1999999999999993</v>
      </c>
      <c r="K7" s="10">
        <v>15.2</v>
      </c>
      <c r="M7" s="8">
        <v>8</v>
      </c>
      <c r="N7" s="8">
        <v>0</v>
      </c>
      <c r="O7" s="8">
        <v>6</v>
      </c>
      <c r="P7" s="8">
        <v>0</v>
      </c>
    </row>
    <row r="8" spans="1:16" ht="15.75" customHeight="1">
      <c r="A8" s="8" t="s">
        <v>46</v>
      </c>
      <c r="B8" s="8">
        <v>2010</v>
      </c>
      <c r="C8" s="9">
        <v>24.9</v>
      </c>
      <c r="D8" s="10">
        <v>30.7</v>
      </c>
      <c r="E8" s="10">
        <v>19.5</v>
      </c>
      <c r="F8" s="10">
        <v>1011.9</v>
      </c>
      <c r="G8" s="10">
        <v>60.9</v>
      </c>
      <c r="H8" s="10">
        <v>41.14</v>
      </c>
      <c r="I8" s="10">
        <v>10.3</v>
      </c>
      <c r="J8" s="10">
        <v>7.5</v>
      </c>
      <c r="K8" s="10">
        <v>12.6</v>
      </c>
      <c r="M8" s="8">
        <v>5</v>
      </c>
      <c r="N8" s="8">
        <v>0</v>
      </c>
      <c r="O8" s="8">
        <v>9</v>
      </c>
      <c r="P8" s="8">
        <v>1</v>
      </c>
    </row>
    <row r="9" spans="1:16" ht="15.75" customHeight="1">
      <c r="A9" s="8" t="s">
        <v>47</v>
      </c>
      <c r="B9" s="8">
        <v>2010</v>
      </c>
      <c r="C9" s="9">
        <v>25.6</v>
      </c>
      <c r="D9" s="10">
        <v>32.4</v>
      </c>
      <c r="E9" s="10">
        <v>19.2</v>
      </c>
      <c r="F9" s="10">
        <v>1012.7</v>
      </c>
      <c r="G9" s="10">
        <v>42.7</v>
      </c>
      <c r="H9" s="10">
        <v>10.15</v>
      </c>
      <c r="I9" s="10">
        <v>10.4</v>
      </c>
      <c r="J9" s="10">
        <v>9.3000000000000007</v>
      </c>
      <c r="K9" s="10">
        <v>16.600000000000001</v>
      </c>
      <c r="M9" s="8">
        <v>3</v>
      </c>
      <c r="N9" s="8">
        <v>0</v>
      </c>
      <c r="O9" s="8">
        <v>3</v>
      </c>
      <c r="P9" s="8">
        <v>0</v>
      </c>
    </row>
    <row r="10" spans="1:16" ht="15.75" customHeight="1">
      <c r="A10" s="8" t="s">
        <v>48</v>
      </c>
      <c r="B10" s="8">
        <v>2010</v>
      </c>
      <c r="C10" s="9">
        <v>15.4</v>
      </c>
      <c r="D10" s="10">
        <v>20.6</v>
      </c>
      <c r="E10" s="10">
        <v>10.5</v>
      </c>
      <c r="F10" s="10">
        <v>1017</v>
      </c>
      <c r="G10" s="10">
        <v>63.6</v>
      </c>
      <c r="H10" s="10">
        <v>84.07</v>
      </c>
      <c r="I10" s="10">
        <v>10</v>
      </c>
      <c r="J10" s="10">
        <v>10</v>
      </c>
      <c r="K10" s="10">
        <v>16.7</v>
      </c>
      <c r="M10" s="8">
        <v>8</v>
      </c>
      <c r="N10" s="8">
        <v>0</v>
      </c>
      <c r="O10" s="8">
        <v>1</v>
      </c>
      <c r="P10" s="8">
        <v>0</v>
      </c>
    </row>
    <row r="11" spans="1:16" ht="15.75" customHeight="1">
      <c r="A11" s="8" t="s">
        <v>49</v>
      </c>
      <c r="B11" s="8">
        <v>2010</v>
      </c>
      <c r="C11" s="9">
        <v>5.6</v>
      </c>
      <c r="D11" s="10">
        <v>9.1</v>
      </c>
      <c r="E11" s="10">
        <v>2.2999999999999998</v>
      </c>
      <c r="F11" s="10">
        <v>1020.8</v>
      </c>
      <c r="G11" s="10">
        <v>76.2</v>
      </c>
      <c r="H11" s="10">
        <v>40.130000000000003</v>
      </c>
      <c r="I11" s="10">
        <v>9</v>
      </c>
      <c r="J11" s="10">
        <v>10.7</v>
      </c>
      <c r="K11" s="10">
        <v>16.5</v>
      </c>
      <c r="M11" s="8">
        <v>9</v>
      </c>
      <c r="N11" s="8">
        <v>0</v>
      </c>
      <c r="O11" s="8">
        <v>0</v>
      </c>
      <c r="P11" s="8">
        <v>3</v>
      </c>
    </row>
    <row r="12" spans="1:16" ht="15.75" customHeight="1">
      <c r="A12" s="8" t="s">
        <v>50</v>
      </c>
      <c r="B12" s="8">
        <v>2010</v>
      </c>
      <c r="C12" s="9">
        <v>8.3000000000000007</v>
      </c>
      <c r="D12" s="10">
        <v>11.2</v>
      </c>
      <c r="E12" s="10">
        <v>5.3</v>
      </c>
      <c r="F12" s="10">
        <v>1013.7</v>
      </c>
      <c r="G12" s="10">
        <v>83.5</v>
      </c>
      <c r="H12" s="10">
        <v>42.67</v>
      </c>
      <c r="I12" s="10">
        <v>7.7</v>
      </c>
      <c r="J12" s="10">
        <v>11.2</v>
      </c>
      <c r="K12" s="10">
        <v>16.7</v>
      </c>
      <c r="M12" s="8">
        <v>14</v>
      </c>
      <c r="N12" s="8">
        <v>4</v>
      </c>
      <c r="O12" s="8">
        <v>0</v>
      </c>
      <c r="P12" s="8">
        <v>7</v>
      </c>
    </row>
    <row r="13" spans="1:16" ht="15.75" customHeight="1">
      <c r="A13" s="8" t="s">
        <v>51</v>
      </c>
      <c r="B13" s="8">
        <v>2010</v>
      </c>
      <c r="C13" s="9">
        <v>-2.4</v>
      </c>
      <c r="D13" s="10">
        <v>0.1</v>
      </c>
      <c r="E13" s="10">
        <v>-5</v>
      </c>
      <c r="F13" s="10">
        <v>1014.8</v>
      </c>
      <c r="G13" s="10">
        <v>90</v>
      </c>
      <c r="H13" s="10">
        <v>82.8</v>
      </c>
      <c r="I13" s="10">
        <v>6.5</v>
      </c>
      <c r="J13" s="10">
        <v>11.5</v>
      </c>
      <c r="K13" s="10">
        <v>16.600000000000001</v>
      </c>
      <c r="M13" s="8">
        <v>10</v>
      </c>
      <c r="N13" s="8">
        <v>10</v>
      </c>
      <c r="O13" s="8">
        <v>0</v>
      </c>
      <c r="P13" s="8">
        <v>8</v>
      </c>
    </row>
    <row r="14" spans="1:16" ht="15.75" customHeight="1">
      <c r="A14" s="8" t="s">
        <v>40</v>
      </c>
      <c r="B14" s="8">
        <v>2011</v>
      </c>
      <c r="C14" s="9">
        <v>-6.2</v>
      </c>
      <c r="D14" s="10">
        <v>-4.2</v>
      </c>
      <c r="E14" s="10">
        <v>-8.6999999999999993</v>
      </c>
      <c r="F14" s="10">
        <v>1022.8</v>
      </c>
      <c r="G14" s="10">
        <v>88.8</v>
      </c>
      <c r="H14" s="10">
        <v>22.59</v>
      </c>
      <c r="I14" s="10">
        <v>7.3</v>
      </c>
      <c r="J14" s="10">
        <v>8.5</v>
      </c>
      <c r="K14" s="10">
        <v>12.3</v>
      </c>
      <c r="M14" s="8">
        <v>4</v>
      </c>
      <c r="N14" s="8">
        <v>16</v>
      </c>
      <c r="O14" s="8">
        <v>0</v>
      </c>
      <c r="P14" s="8">
        <v>8</v>
      </c>
    </row>
    <row r="15" spans="1:16" ht="15.75" customHeight="1">
      <c r="A15" s="8" t="s">
        <v>41</v>
      </c>
      <c r="B15" s="8">
        <v>2011</v>
      </c>
      <c r="C15" s="9">
        <v>-8.3000000000000007</v>
      </c>
      <c r="D15" s="10">
        <v>-5.5</v>
      </c>
      <c r="E15" s="10">
        <v>-10.9</v>
      </c>
      <c r="F15" s="10">
        <v>1019.9</v>
      </c>
      <c r="G15" s="10">
        <v>79</v>
      </c>
      <c r="H15" s="10">
        <v>15.76</v>
      </c>
      <c r="I15" s="10">
        <v>9</v>
      </c>
      <c r="J15" s="10">
        <v>15.7</v>
      </c>
      <c r="K15" s="10">
        <v>21.2</v>
      </c>
      <c r="M15" s="8">
        <v>3</v>
      </c>
      <c r="N15" s="8">
        <v>14</v>
      </c>
      <c r="O15" s="8">
        <v>0</v>
      </c>
      <c r="P15" s="8">
        <v>1</v>
      </c>
    </row>
    <row r="16" spans="1:16" ht="15.75" customHeight="1">
      <c r="A16" s="8" t="s">
        <v>42</v>
      </c>
      <c r="B16" s="8">
        <v>2011</v>
      </c>
      <c r="C16" s="9">
        <v>0.1</v>
      </c>
      <c r="D16" s="10">
        <v>4.3</v>
      </c>
      <c r="E16" s="10">
        <v>-3.8</v>
      </c>
      <c r="F16" s="10">
        <v>1023.1</v>
      </c>
      <c r="G16" s="10">
        <v>72.8</v>
      </c>
      <c r="H16" s="10">
        <v>10.17</v>
      </c>
      <c r="I16" s="10">
        <v>9.8000000000000007</v>
      </c>
      <c r="J16" s="10">
        <v>10.4</v>
      </c>
      <c r="K16" s="10">
        <v>16.100000000000001</v>
      </c>
      <c r="M16" s="8">
        <v>5</v>
      </c>
      <c r="N16" s="8">
        <v>8</v>
      </c>
      <c r="O16" s="8">
        <v>0</v>
      </c>
      <c r="P16" s="8">
        <v>1</v>
      </c>
    </row>
    <row r="17" spans="1:16" ht="15.75" customHeight="1">
      <c r="A17" s="8" t="s">
        <v>43</v>
      </c>
      <c r="B17" s="8">
        <v>2011</v>
      </c>
      <c r="C17" s="9">
        <v>8.9</v>
      </c>
      <c r="D17" s="10">
        <v>13.8</v>
      </c>
      <c r="E17" s="10">
        <v>4.4000000000000004</v>
      </c>
      <c r="F17" s="10">
        <v>1014.6</v>
      </c>
      <c r="G17" s="10">
        <v>57.2</v>
      </c>
      <c r="H17" s="10">
        <v>45.72</v>
      </c>
      <c r="I17" s="10">
        <v>10</v>
      </c>
      <c r="J17" s="10">
        <v>11.6</v>
      </c>
      <c r="K17" s="10">
        <v>18.100000000000001</v>
      </c>
      <c r="M17" s="8">
        <v>8</v>
      </c>
      <c r="N17" s="8">
        <v>1</v>
      </c>
      <c r="O17" s="8">
        <v>0</v>
      </c>
      <c r="P17" s="8">
        <v>0</v>
      </c>
    </row>
    <row r="18" spans="1:16" ht="15.75" customHeight="1">
      <c r="A18" s="8" t="s">
        <v>44</v>
      </c>
      <c r="B18" s="8">
        <v>2011</v>
      </c>
      <c r="C18" s="9">
        <v>17.2</v>
      </c>
      <c r="D18" s="10">
        <v>23.1</v>
      </c>
      <c r="E18" s="10">
        <v>11.4</v>
      </c>
      <c r="F18" s="10">
        <v>1016.7</v>
      </c>
      <c r="G18" s="10">
        <v>57.5</v>
      </c>
      <c r="H18" s="10">
        <v>43.19</v>
      </c>
      <c r="I18" s="10">
        <v>10.7</v>
      </c>
      <c r="J18" s="10">
        <v>7.9</v>
      </c>
      <c r="K18" s="10">
        <v>13.8</v>
      </c>
      <c r="M18" s="8">
        <v>7</v>
      </c>
      <c r="N18" s="8">
        <v>0</v>
      </c>
      <c r="O18" s="8">
        <v>4</v>
      </c>
      <c r="P18" s="8">
        <v>0</v>
      </c>
    </row>
    <row r="19" spans="1:16" ht="15.75" customHeight="1">
      <c r="A19" s="8" t="s">
        <v>45</v>
      </c>
      <c r="B19" s="8">
        <v>2011</v>
      </c>
      <c r="C19" s="9">
        <v>20.5</v>
      </c>
      <c r="D19" s="10">
        <v>25.7</v>
      </c>
      <c r="E19" s="10">
        <v>15.7</v>
      </c>
      <c r="F19" s="10">
        <v>1011</v>
      </c>
      <c r="G19" s="10">
        <v>64.900000000000006</v>
      </c>
      <c r="H19" s="10">
        <v>101.09</v>
      </c>
      <c r="I19" s="10">
        <v>10.4</v>
      </c>
      <c r="J19" s="10">
        <v>9</v>
      </c>
      <c r="K19" s="10">
        <v>15.9</v>
      </c>
      <c r="M19" s="8">
        <v>14</v>
      </c>
      <c r="N19" s="8">
        <v>0</v>
      </c>
      <c r="O19" s="8">
        <v>8</v>
      </c>
      <c r="P19" s="8">
        <v>1</v>
      </c>
    </row>
    <row r="20" spans="1:16" ht="15.75" customHeight="1">
      <c r="A20" s="8" t="s">
        <v>46</v>
      </c>
      <c r="B20" s="8">
        <v>2011</v>
      </c>
      <c r="C20" s="9">
        <v>23</v>
      </c>
      <c r="D20" s="10">
        <v>28.3</v>
      </c>
      <c r="E20" s="10">
        <v>18</v>
      </c>
      <c r="F20" s="10">
        <v>1010.8</v>
      </c>
      <c r="G20" s="10">
        <v>67.5</v>
      </c>
      <c r="H20" s="10">
        <v>159.77000000000001</v>
      </c>
      <c r="I20" s="10">
        <v>10.3</v>
      </c>
      <c r="J20" s="10">
        <v>8.6</v>
      </c>
      <c r="K20" s="10">
        <v>14.1</v>
      </c>
      <c r="M20" s="8">
        <v>6</v>
      </c>
      <c r="N20" s="8">
        <v>0</v>
      </c>
      <c r="O20" s="8">
        <v>5</v>
      </c>
      <c r="P20" s="8">
        <v>0</v>
      </c>
    </row>
    <row r="21" spans="1:16" ht="15.75" customHeight="1">
      <c r="A21" s="8" t="s">
        <v>47</v>
      </c>
      <c r="B21" s="8">
        <v>2011</v>
      </c>
      <c r="C21" s="9">
        <v>20.2</v>
      </c>
      <c r="D21" s="10">
        <v>26.2</v>
      </c>
      <c r="E21" s="10">
        <v>14.8</v>
      </c>
      <c r="F21" s="10">
        <v>1013.9</v>
      </c>
      <c r="G21" s="10">
        <v>62.5</v>
      </c>
      <c r="H21" s="10">
        <v>48.01</v>
      </c>
      <c r="I21" s="10">
        <v>10.5</v>
      </c>
      <c r="J21" s="10">
        <v>9.6999999999999993</v>
      </c>
      <c r="K21" s="10">
        <v>15.3</v>
      </c>
      <c r="M21" s="8">
        <v>7</v>
      </c>
      <c r="N21" s="8">
        <v>0</v>
      </c>
      <c r="O21" s="8">
        <v>1</v>
      </c>
      <c r="P21" s="8">
        <v>0</v>
      </c>
    </row>
    <row r="22" spans="1:16" ht="15.75" customHeight="1">
      <c r="A22" s="8" t="s">
        <v>48</v>
      </c>
      <c r="B22" s="8">
        <v>2011</v>
      </c>
      <c r="C22" s="9">
        <v>15.6</v>
      </c>
      <c r="D22" s="10">
        <v>22.2</v>
      </c>
      <c r="E22" s="10">
        <v>9.9</v>
      </c>
      <c r="F22" s="10">
        <v>1016.2</v>
      </c>
      <c r="G22" s="10">
        <v>59.9</v>
      </c>
      <c r="H22" s="10">
        <v>11.94</v>
      </c>
      <c r="I22" s="10">
        <v>10.3</v>
      </c>
      <c r="J22" s="10">
        <v>9</v>
      </c>
      <c r="K22" s="10">
        <v>15.7</v>
      </c>
      <c r="M22" s="8">
        <v>3</v>
      </c>
      <c r="N22" s="8">
        <v>0</v>
      </c>
      <c r="O22" s="8">
        <v>0</v>
      </c>
      <c r="P22" s="8">
        <v>0</v>
      </c>
    </row>
    <row r="23" spans="1:16" ht="15.75" customHeight="1">
      <c r="A23" s="8" t="s">
        <v>49</v>
      </c>
      <c r="B23" s="8">
        <v>2011</v>
      </c>
      <c r="C23" s="9">
        <v>7.5</v>
      </c>
      <c r="D23" s="10">
        <v>12.2</v>
      </c>
      <c r="E23" s="10">
        <v>3.7</v>
      </c>
      <c r="F23" s="10">
        <v>1021.4</v>
      </c>
      <c r="G23" s="10">
        <v>75.900000000000006</v>
      </c>
      <c r="H23" s="10">
        <v>11.42</v>
      </c>
      <c r="I23" s="10">
        <v>8.8000000000000007</v>
      </c>
      <c r="J23" s="10">
        <v>9.5</v>
      </c>
      <c r="K23" s="10">
        <v>14.8</v>
      </c>
      <c r="M23" s="8">
        <v>6</v>
      </c>
      <c r="N23" s="8">
        <v>1</v>
      </c>
      <c r="O23" s="8">
        <v>0</v>
      </c>
      <c r="P23" s="8">
        <v>6</v>
      </c>
    </row>
    <row r="24" spans="1:16" ht="15.75" customHeight="1">
      <c r="A24" s="8" t="s">
        <v>50</v>
      </c>
      <c r="B24" s="8">
        <v>2011</v>
      </c>
      <c r="C24" s="9">
        <v>0.8</v>
      </c>
      <c r="D24" s="10">
        <v>3.5</v>
      </c>
      <c r="E24" s="10">
        <v>-1.8</v>
      </c>
      <c r="F24" s="10">
        <v>1026.4000000000001</v>
      </c>
      <c r="G24" s="10">
        <v>78.599999999999994</v>
      </c>
      <c r="H24" s="10">
        <v>9.65</v>
      </c>
      <c r="I24" s="10">
        <v>8.9</v>
      </c>
      <c r="J24" s="10">
        <v>10.199999999999999</v>
      </c>
      <c r="K24" s="10">
        <v>15</v>
      </c>
      <c r="M24" s="8">
        <v>9</v>
      </c>
      <c r="N24" s="8">
        <v>4</v>
      </c>
      <c r="O24" s="8">
        <v>0</v>
      </c>
      <c r="P24" s="8">
        <v>1</v>
      </c>
    </row>
    <row r="25" spans="1:16" ht="15.75" customHeight="1">
      <c r="A25" s="8" t="s">
        <v>51</v>
      </c>
      <c r="B25" s="8">
        <v>2011</v>
      </c>
      <c r="C25" s="9">
        <v>1.4</v>
      </c>
      <c r="D25" s="10">
        <v>3.5</v>
      </c>
      <c r="E25" s="10">
        <v>-0.5</v>
      </c>
      <c r="F25" s="10">
        <v>1018</v>
      </c>
      <c r="G25" s="10">
        <v>91.8</v>
      </c>
      <c r="H25" s="10">
        <v>69.08</v>
      </c>
      <c r="I25" s="10">
        <v>6.2</v>
      </c>
      <c r="J25" s="10">
        <v>9.9</v>
      </c>
      <c r="K25" s="11">
        <v>14.7</v>
      </c>
      <c r="M25" s="8">
        <v>14</v>
      </c>
      <c r="N25" s="8">
        <v>5</v>
      </c>
      <c r="O25" s="8">
        <v>0</v>
      </c>
      <c r="P25" s="8">
        <v>10</v>
      </c>
    </row>
    <row r="26" spans="1:16" ht="13.2">
      <c r="A26" s="8" t="s">
        <v>40</v>
      </c>
      <c r="B26" s="8">
        <v>2012</v>
      </c>
      <c r="C26" s="9">
        <v>4.5</v>
      </c>
      <c r="D26" s="10">
        <v>-2.5</v>
      </c>
      <c r="E26" s="10">
        <v>-6.5</v>
      </c>
      <c r="F26" s="10">
        <v>1019.6</v>
      </c>
      <c r="G26" s="10">
        <v>87.2</v>
      </c>
      <c r="H26" s="10">
        <v>63.52</v>
      </c>
      <c r="I26" s="10">
        <v>6.3</v>
      </c>
      <c r="J26" s="10">
        <v>13.8</v>
      </c>
      <c r="K26" s="10">
        <v>18.7</v>
      </c>
      <c r="M26" s="8">
        <v>7</v>
      </c>
      <c r="N26" s="8">
        <v>12</v>
      </c>
      <c r="O26" s="8">
        <v>0</v>
      </c>
      <c r="P26" s="8">
        <v>2</v>
      </c>
    </row>
    <row r="27" spans="1:16" ht="13.2">
      <c r="A27" s="8" t="s">
        <v>41</v>
      </c>
      <c r="B27" s="8">
        <v>2012</v>
      </c>
      <c r="C27" s="9">
        <v>-10.3</v>
      </c>
      <c r="D27" s="10">
        <v>-7.1</v>
      </c>
      <c r="E27" s="10">
        <v>-13.5</v>
      </c>
      <c r="F27" s="10">
        <v>1023.9</v>
      </c>
      <c r="G27" s="10">
        <v>83.1</v>
      </c>
      <c r="H27" s="10">
        <v>28.72</v>
      </c>
      <c r="I27" s="10">
        <v>8.3000000000000007</v>
      </c>
      <c r="J27" s="10">
        <v>11.4</v>
      </c>
      <c r="K27" s="10">
        <v>15.5</v>
      </c>
      <c r="M27" s="8">
        <v>5</v>
      </c>
      <c r="N27" s="8">
        <v>14</v>
      </c>
      <c r="O27" s="8">
        <v>0</v>
      </c>
      <c r="P27" s="8">
        <v>2</v>
      </c>
    </row>
    <row r="28" spans="1:16" ht="13.2">
      <c r="A28" s="8" t="s">
        <v>42</v>
      </c>
      <c r="B28" s="8">
        <v>2012</v>
      </c>
      <c r="C28" s="9">
        <v>-0.2</v>
      </c>
      <c r="D28" s="10">
        <v>3.1</v>
      </c>
      <c r="E28" s="10">
        <v>-3.3</v>
      </c>
      <c r="F28" s="10">
        <v>1015.7</v>
      </c>
      <c r="G28" s="10">
        <v>77.5</v>
      </c>
      <c r="H28" s="10">
        <v>17.28</v>
      </c>
      <c r="I28" s="10">
        <v>9.3000000000000007</v>
      </c>
      <c r="J28" s="10">
        <v>14.3</v>
      </c>
      <c r="K28" s="10">
        <v>20.7</v>
      </c>
      <c r="M28" s="8">
        <v>6</v>
      </c>
      <c r="N28" s="8">
        <v>10</v>
      </c>
      <c r="O28" s="8">
        <v>0</v>
      </c>
      <c r="P28" s="8">
        <v>1</v>
      </c>
    </row>
    <row r="29" spans="1:16" ht="13.2">
      <c r="A29" s="8" t="s">
        <v>43</v>
      </c>
      <c r="B29" s="8">
        <v>2012</v>
      </c>
      <c r="C29" s="9">
        <v>13.7</v>
      </c>
      <c r="D29" s="10">
        <v>18.899999999999999</v>
      </c>
      <c r="E29" s="10">
        <v>8.5</v>
      </c>
      <c r="F29" s="10">
        <v>1009.8</v>
      </c>
      <c r="G29" s="10">
        <v>63.6</v>
      </c>
      <c r="H29" s="10">
        <v>34.79</v>
      </c>
      <c r="I29" s="10">
        <v>9.9</v>
      </c>
      <c r="J29" s="10">
        <v>10.199999999999999</v>
      </c>
      <c r="K29" s="10">
        <v>16.7</v>
      </c>
      <c r="M29" s="8">
        <v>10</v>
      </c>
      <c r="N29" s="8">
        <v>1</v>
      </c>
      <c r="O29" s="8">
        <v>1</v>
      </c>
      <c r="P29" s="8">
        <v>0</v>
      </c>
    </row>
    <row r="30" spans="1:16" ht="13.2">
      <c r="A30" s="8" t="s">
        <v>44</v>
      </c>
      <c r="B30" s="8">
        <v>2012</v>
      </c>
      <c r="C30" s="9">
        <v>19.399999999999999</v>
      </c>
      <c r="D30" s="10">
        <v>25.1</v>
      </c>
      <c r="E30" s="10">
        <v>13.5</v>
      </c>
      <c r="F30" s="10">
        <v>1013.6</v>
      </c>
      <c r="G30" s="10">
        <v>54.6</v>
      </c>
      <c r="H30" s="10">
        <v>21.86</v>
      </c>
      <c r="I30" s="10">
        <v>11.2</v>
      </c>
      <c r="J30" s="10">
        <v>10.8</v>
      </c>
      <c r="K30" s="10">
        <v>18</v>
      </c>
      <c r="M30" s="8">
        <v>6</v>
      </c>
      <c r="N30" s="8">
        <v>0</v>
      </c>
      <c r="O30" s="8">
        <v>5</v>
      </c>
      <c r="P30" s="8">
        <v>0</v>
      </c>
    </row>
    <row r="31" spans="1:16" ht="13.2">
      <c r="A31" s="8" t="s">
        <v>45</v>
      </c>
      <c r="B31" s="8">
        <v>2012</v>
      </c>
      <c r="C31" s="9">
        <v>21.4</v>
      </c>
      <c r="D31" s="10">
        <v>27.2</v>
      </c>
      <c r="E31" s="10">
        <v>15.4</v>
      </c>
      <c r="F31" s="10">
        <v>1012.9</v>
      </c>
      <c r="G31" s="10">
        <v>56.7</v>
      </c>
      <c r="H31" s="10">
        <v>51.31</v>
      </c>
      <c r="I31" s="10">
        <v>11.4</v>
      </c>
      <c r="J31" s="10">
        <v>10.5</v>
      </c>
      <c r="K31" s="10">
        <v>17.399999999999999</v>
      </c>
      <c r="M31" s="8">
        <v>3</v>
      </c>
      <c r="N31" s="8">
        <v>0</v>
      </c>
      <c r="O31" s="8">
        <v>1</v>
      </c>
      <c r="P31" s="8">
        <v>0</v>
      </c>
    </row>
    <row r="32" spans="1:16" ht="13.2">
      <c r="A32" s="8" t="s">
        <v>46</v>
      </c>
      <c r="B32" s="8">
        <v>2012</v>
      </c>
      <c r="C32" s="9">
        <v>24.4</v>
      </c>
      <c r="D32" s="10">
        <v>30.9</v>
      </c>
      <c r="E32" s="10">
        <v>18.100000000000001</v>
      </c>
      <c r="F32" s="10">
        <v>1014.2</v>
      </c>
      <c r="G32" s="10">
        <v>51.5</v>
      </c>
      <c r="H32" s="10">
        <v>49.28</v>
      </c>
      <c r="I32" s="10">
        <v>11.1</v>
      </c>
      <c r="J32" s="10">
        <v>11</v>
      </c>
      <c r="K32" s="10">
        <v>18.100000000000001</v>
      </c>
      <c r="M32" s="8">
        <v>4</v>
      </c>
      <c r="N32" s="8">
        <v>0</v>
      </c>
      <c r="O32" s="8">
        <v>4</v>
      </c>
      <c r="P32" s="8">
        <v>0</v>
      </c>
    </row>
    <row r="33" spans="1:16" ht="13.2">
      <c r="A33" s="8" t="s">
        <v>47</v>
      </c>
      <c r="B33" s="8">
        <v>2012</v>
      </c>
      <c r="C33" s="9">
        <v>21.4</v>
      </c>
      <c r="D33" s="10">
        <v>27.1</v>
      </c>
      <c r="E33" s="10">
        <v>16</v>
      </c>
      <c r="F33" s="10">
        <v>1012.7</v>
      </c>
      <c r="G33" s="10">
        <v>61.9</v>
      </c>
      <c r="H33" s="10">
        <v>94.48</v>
      </c>
      <c r="I33" s="10">
        <v>10.199999999999999</v>
      </c>
      <c r="J33" s="10">
        <v>12.3</v>
      </c>
      <c r="K33" s="10">
        <v>19.8</v>
      </c>
      <c r="M33" s="8">
        <v>8</v>
      </c>
      <c r="N33" s="8">
        <v>0</v>
      </c>
      <c r="O33" s="8">
        <v>9</v>
      </c>
      <c r="P33" s="8">
        <v>0</v>
      </c>
    </row>
    <row r="34" spans="1:16" ht="13.2">
      <c r="A34" s="8" t="s">
        <v>48</v>
      </c>
      <c r="B34" s="8">
        <v>2012</v>
      </c>
      <c r="C34" s="9">
        <v>16.600000000000001</v>
      </c>
      <c r="D34" s="10">
        <v>22.3</v>
      </c>
      <c r="E34" s="10">
        <v>11.2</v>
      </c>
      <c r="F34" s="10">
        <v>1017.5</v>
      </c>
      <c r="G34" s="10">
        <v>66.5</v>
      </c>
      <c r="H34" s="10">
        <v>34.03</v>
      </c>
      <c r="I34" s="10">
        <v>9.1999999999999993</v>
      </c>
      <c r="J34" s="10">
        <v>8.1999999999999993</v>
      </c>
      <c r="K34" s="10">
        <v>14.5</v>
      </c>
      <c r="M34" s="8">
        <v>5</v>
      </c>
      <c r="N34" s="8">
        <v>0</v>
      </c>
      <c r="O34" s="8">
        <v>1</v>
      </c>
      <c r="P34" s="8">
        <v>1</v>
      </c>
    </row>
    <row r="35" spans="1:16" ht="13.2">
      <c r="A35" s="8" t="s">
        <v>49</v>
      </c>
      <c r="B35" s="8">
        <v>2012</v>
      </c>
      <c r="C35" s="9">
        <v>10.7</v>
      </c>
      <c r="D35" s="10">
        <v>15.1</v>
      </c>
      <c r="E35" s="10">
        <v>6.7</v>
      </c>
      <c r="F35" s="10">
        <v>1016.1</v>
      </c>
      <c r="G35" s="10">
        <v>80.099999999999994</v>
      </c>
      <c r="H35" s="10">
        <v>140.46</v>
      </c>
      <c r="I35" s="10">
        <v>7.6</v>
      </c>
      <c r="J35" s="10">
        <v>9.6999999999999993</v>
      </c>
      <c r="K35" s="10">
        <v>15.5</v>
      </c>
      <c r="M35" s="8">
        <v>14</v>
      </c>
      <c r="N35" s="8">
        <v>0</v>
      </c>
      <c r="O35" s="8">
        <v>1</v>
      </c>
      <c r="P35" s="8">
        <v>7</v>
      </c>
    </row>
    <row r="36" spans="1:16" ht="13.2">
      <c r="A36" s="8" t="s">
        <v>50</v>
      </c>
      <c r="B36" s="8">
        <v>2012</v>
      </c>
      <c r="C36" s="9">
        <v>4</v>
      </c>
      <c r="D36" s="10">
        <v>6.6</v>
      </c>
      <c r="E36" s="10">
        <v>1.7</v>
      </c>
      <c r="F36" s="10">
        <v>1022.4</v>
      </c>
      <c r="G36" s="10">
        <v>87.5</v>
      </c>
      <c r="H36" s="10">
        <v>16.25</v>
      </c>
      <c r="I36" s="10">
        <v>7.3</v>
      </c>
      <c r="J36" s="10">
        <v>10.199999999999999</v>
      </c>
      <c r="K36" s="10">
        <v>15.1</v>
      </c>
      <c r="M36" s="8">
        <v>12</v>
      </c>
      <c r="N36" s="8">
        <v>1</v>
      </c>
      <c r="O36" s="8">
        <v>0</v>
      </c>
      <c r="P36" s="8">
        <v>3</v>
      </c>
    </row>
    <row r="37" spans="1:16" ht="13.2">
      <c r="A37" s="8" t="s">
        <v>51</v>
      </c>
      <c r="B37" s="8">
        <v>2012</v>
      </c>
      <c r="C37" s="9">
        <v>-4.7</v>
      </c>
      <c r="D37" s="10">
        <v>-2.7</v>
      </c>
      <c r="E37" s="10">
        <v>-6.8</v>
      </c>
      <c r="F37" s="10">
        <v>1021.1</v>
      </c>
      <c r="G37" s="10">
        <v>84.2</v>
      </c>
      <c r="H37" s="10">
        <v>64.010000000000005</v>
      </c>
      <c r="I37" s="10">
        <v>7.5</v>
      </c>
      <c r="J37" s="10">
        <v>15.7</v>
      </c>
      <c r="K37" s="10">
        <v>21.3</v>
      </c>
      <c r="M37" s="8">
        <v>7</v>
      </c>
      <c r="N37" s="8">
        <v>15</v>
      </c>
      <c r="O37" s="8">
        <v>0</v>
      </c>
      <c r="P37" s="8">
        <v>5</v>
      </c>
    </row>
    <row r="38" spans="1:16" ht="13.2">
      <c r="A38" s="8" t="s">
        <v>40</v>
      </c>
      <c r="B38" s="8">
        <v>2013</v>
      </c>
      <c r="C38" s="9">
        <v>-3.3</v>
      </c>
      <c r="D38" s="10">
        <v>-1.7</v>
      </c>
      <c r="E38" s="10">
        <v>-5.4</v>
      </c>
      <c r="F38" s="10">
        <v>1014.1</v>
      </c>
      <c r="G38" s="10">
        <v>92.5</v>
      </c>
      <c r="H38" s="10">
        <v>46.47</v>
      </c>
      <c r="I38" s="10">
        <v>5</v>
      </c>
      <c r="J38" s="10">
        <v>10.199999999999999</v>
      </c>
      <c r="K38" s="10">
        <v>14.9</v>
      </c>
      <c r="M38" s="8">
        <v>7</v>
      </c>
      <c r="N38" s="8">
        <v>18</v>
      </c>
      <c r="O38" s="8">
        <v>0</v>
      </c>
      <c r="P38" s="8">
        <v>15</v>
      </c>
    </row>
    <row r="39" spans="1:16" ht="13.2">
      <c r="A39" s="8" t="s">
        <v>41</v>
      </c>
      <c r="B39" s="8">
        <v>2013</v>
      </c>
      <c r="C39" s="9">
        <v>-0.7</v>
      </c>
      <c r="D39" s="10">
        <v>1.6</v>
      </c>
      <c r="E39" s="10">
        <v>-2.8</v>
      </c>
      <c r="F39" s="10">
        <v>1019.3</v>
      </c>
      <c r="G39" s="10">
        <v>86.3</v>
      </c>
      <c r="H39" s="10">
        <v>23.36</v>
      </c>
      <c r="I39" s="10">
        <v>7.3</v>
      </c>
      <c r="J39" s="10">
        <v>12.2</v>
      </c>
      <c r="K39" s="10">
        <v>17.100000000000001</v>
      </c>
      <c r="M39" s="8">
        <v>8</v>
      </c>
      <c r="N39" s="8">
        <v>9</v>
      </c>
      <c r="O39" s="8">
        <v>0</v>
      </c>
      <c r="P39" s="8">
        <v>4</v>
      </c>
    </row>
    <row r="40" spans="1:16" ht="13.2">
      <c r="A40" s="8" t="s">
        <v>42</v>
      </c>
      <c r="B40" s="8">
        <v>2013</v>
      </c>
      <c r="C40" s="9">
        <v>-0.8</v>
      </c>
      <c r="D40" s="10">
        <v>2.2000000000000002</v>
      </c>
      <c r="E40" s="10">
        <v>-3.9</v>
      </c>
      <c r="F40" s="10">
        <v>1011.5</v>
      </c>
      <c r="G40" s="10">
        <v>79</v>
      </c>
      <c r="H40" s="10">
        <v>83.05</v>
      </c>
      <c r="I40" s="10">
        <v>8.5</v>
      </c>
      <c r="J40" s="10">
        <v>15</v>
      </c>
      <c r="K40" s="11">
        <v>21.7</v>
      </c>
      <c r="M40" s="8">
        <v>10</v>
      </c>
      <c r="N40" s="8">
        <v>15</v>
      </c>
      <c r="O40" s="8">
        <v>0</v>
      </c>
      <c r="P40" s="8">
        <v>0</v>
      </c>
    </row>
    <row r="41" spans="1:16" ht="13.2">
      <c r="A41" s="8" t="s">
        <v>43</v>
      </c>
      <c r="B41" s="8">
        <v>2013</v>
      </c>
      <c r="C41" s="9">
        <v>11</v>
      </c>
      <c r="D41" s="10">
        <v>15.8</v>
      </c>
      <c r="E41" s="10">
        <v>5.6</v>
      </c>
      <c r="F41" s="10">
        <v>1017.1</v>
      </c>
      <c r="G41" s="10">
        <v>58.2</v>
      </c>
      <c r="H41" s="10">
        <v>15.75</v>
      </c>
      <c r="I41" s="10">
        <v>9.6</v>
      </c>
      <c r="J41" s="10">
        <v>12.7</v>
      </c>
      <c r="K41" s="10">
        <v>20</v>
      </c>
      <c r="M41" s="8">
        <v>6</v>
      </c>
      <c r="N41" s="8">
        <v>0</v>
      </c>
      <c r="O41" s="8">
        <v>0</v>
      </c>
      <c r="P41" s="8">
        <v>0</v>
      </c>
    </row>
    <row r="42" spans="1:16" ht="13.2">
      <c r="A42" s="8" t="s">
        <v>44</v>
      </c>
      <c r="B42" s="8">
        <v>2013</v>
      </c>
      <c r="C42" s="9">
        <v>20.2</v>
      </c>
      <c r="D42" s="10">
        <v>26.5</v>
      </c>
      <c r="E42" s="10">
        <v>13.4</v>
      </c>
      <c r="F42" s="10">
        <v>1013.1</v>
      </c>
      <c r="G42" s="10">
        <v>56.6</v>
      </c>
      <c r="H42" s="10">
        <v>58.15</v>
      </c>
      <c r="I42" s="10">
        <v>9.8000000000000007</v>
      </c>
      <c r="J42" s="10">
        <v>9.1</v>
      </c>
      <c r="K42" s="10">
        <v>16.399999999999999</v>
      </c>
      <c r="M42" s="8">
        <v>6</v>
      </c>
      <c r="N42" s="8">
        <v>0</v>
      </c>
      <c r="O42" s="8">
        <v>7</v>
      </c>
      <c r="P42" s="8">
        <v>0</v>
      </c>
    </row>
    <row r="43" spans="1:16" ht="13.2">
      <c r="A43" s="8" t="s">
        <v>45</v>
      </c>
      <c r="B43" s="8">
        <v>2013</v>
      </c>
      <c r="C43" s="9">
        <v>21.6</v>
      </c>
      <c r="D43" s="10">
        <v>27.6</v>
      </c>
      <c r="E43" s="10">
        <v>15.9</v>
      </c>
      <c r="F43" s="10">
        <v>1012.4</v>
      </c>
      <c r="G43" s="10">
        <v>62.8</v>
      </c>
      <c r="H43" s="10">
        <v>87.62</v>
      </c>
      <c r="I43" s="10">
        <v>9.6</v>
      </c>
      <c r="J43" s="10">
        <v>9.9</v>
      </c>
      <c r="K43" s="10">
        <v>16.100000000000001</v>
      </c>
      <c r="M43" s="8">
        <v>7</v>
      </c>
      <c r="N43" s="8">
        <v>0</v>
      </c>
      <c r="O43" s="8">
        <v>7</v>
      </c>
      <c r="P43" s="8">
        <v>0</v>
      </c>
    </row>
    <row r="44" spans="1:16" ht="13.2">
      <c r="A44" s="8" t="s">
        <v>46</v>
      </c>
      <c r="B44" s="8">
        <v>2013</v>
      </c>
      <c r="C44" s="9">
        <v>20.9</v>
      </c>
      <c r="D44" s="10">
        <v>26.7</v>
      </c>
      <c r="E44" s="10">
        <v>15.7</v>
      </c>
      <c r="F44" s="10">
        <v>1011.8</v>
      </c>
      <c r="G44" s="10">
        <v>63.2</v>
      </c>
      <c r="H44" s="10">
        <v>68.58</v>
      </c>
      <c r="I44" s="10">
        <v>9.8000000000000007</v>
      </c>
      <c r="J44" s="10">
        <v>10.6</v>
      </c>
      <c r="K44" s="10">
        <v>17.100000000000001</v>
      </c>
      <c r="M44" s="8">
        <v>9</v>
      </c>
      <c r="N44" s="8">
        <v>0</v>
      </c>
      <c r="O44" s="8">
        <v>4</v>
      </c>
      <c r="P44" s="8">
        <v>0</v>
      </c>
    </row>
    <row r="45" spans="1:16" ht="13.2">
      <c r="A45" s="8" t="s">
        <v>47</v>
      </c>
      <c r="B45" s="8">
        <v>2013</v>
      </c>
      <c r="C45" s="9">
        <v>21</v>
      </c>
      <c r="D45" s="10">
        <v>26.8</v>
      </c>
      <c r="E45" s="10">
        <v>15.7</v>
      </c>
      <c r="F45" s="10">
        <v>1015</v>
      </c>
      <c r="G45" s="10">
        <v>58.6</v>
      </c>
      <c r="H45" s="10">
        <v>40.380000000000003</v>
      </c>
      <c r="I45" s="10">
        <v>9.4</v>
      </c>
      <c r="J45" s="10">
        <v>10.6</v>
      </c>
      <c r="K45" s="10">
        <v>17.2</v>
      </c>
      <c r="M45" s="8">
        <v>8</v>
      </c>
      <c r="N45" s="8">
        <v>0</v>
      </c>
      <c r="O45" s="8">
        <v>1</v>
      </c>
      <c r="P45" s="8">
        <v>0</v>
      </c>
    </row>
    <row r="46" spans="1:16" ht="13.2">
      <c r="A46" s="8" t="s">
        <v>48</v>
      </c>
      <c r="B46" s="8">
        <v>2013</v>
      </c>
      <c r="C46" s="9">
        <v>12.4</v>
      </c>
      <c r="D46" s="10">
        <v>16.7</v>
      </c>
      <c r="E46" s="10">
        <v>9.1999999999999993</v>
      </c>
      <c r="F46" s="10">
        <v>1009.9</v>
      </c>
      <c r="G46" s="10">
        <v>79</v>
      </c>
      <c r="H46" s="10">
        <v>104.88</v>
      </c>
      <c r="I46" s="10">
        <v>8.1999999999999993</v>
      </c>
      <c r="J46" s="10">
        <v>11.6</v>
      </c>
      <c r="K46" s="10">
        <v>17.5</v>
      </c>
      <c r="M46" s="8">
        <v>19</v>
      </c>
      <c r="N46" s="8">
        <v>0</v>
      </c>
      <c r="O46" s="8">
        <v>2</v>
      </c>
      <c r="P46" s="8">
        <v>2</v>
      </c>
    </row>
    <row r="47" spans="1:16" ht="13.2">
      <c r="A47" s="8" t="s">
        <v>49</v>
      </c>
      <c r="B47" s="8">
        <v>2013</v>
      </c>
      <c r="C47" s="9">
        <v>8.1</v>
      </c>
      <c r="D47" s="10">
        <v>11.6</v>
      </c>
      <c r="E47" s="10">
        <v>4.8</v>
      </c>
      <c r="F47" s="10">
        <v>1021.7</v>
      </c>
      <c r="G47" s="10">
        <v>81.5</v>
      </c>
      <c r="H47" s="10">
        <v>41.13</v>
      </c>
      <c r="I47" s="10">
        <v>7.4</v>
      </c>
      <c r="J47" s="10">
        <v>10.3</v>
      </c>
      <c r="K47" s="10">
        <v>15.8</v>
      </c>
      <c r="M47" s="8">
        <v>10</v>
      </c>
      <c r="N47" s="8">
        <v>2</v>
      </c>
      <c r="O47" s="8">
        <v>0</v>
      </c>
      <c r="P47" s="8">
        <v>6</v>
      </c>
    </row>
    <row r="48" spans="1:16" ht="13.2">
      <c r="A48" s="8" t="s">
        <v>50</v>
      </c>
      <c r="B48" s="8">
        <v>2013</v>
      </c>
      <c r="C48" s="9">
        <v>5.5</v>
      </c>
      <c r="D48" s="10">
        <v>8.5</v>
      </c>
      <c r="E48" s="10">
        <v>2.6</v>
      </c>
      <c r="F48" s="10">
        <v>1018.3</v>
      </c>
      <c r="G48" s="10">
        <v>84.6</v>
      </c>
      <c r="H48" s="10">
        <v>13.72</v>
      </c>
      <c r="I48" s="10">
        <v>7.5</v>
      </c>
      <c r="J48" s="10">
        <v>11.3</v>
      </c>
      <c r="K48" s="10">
        <v>16.2</v>
      </c>
      <c r="M48" s="8">
        <v>6</v>
      </c>
      <c r="N48" s="8">
        <v>3</v>
      </c>
      <c r="O48" s="8">
        <v>0</v>
      </c>
      <c r="P48" s="8">
        <v>4</v>
      </c>
    </row>
    <row r="49" spans="1:16" ht="13.2">
      <c r="A49" s="8" t="s">
        <v>51</v>
      </c>
      <c r="B49" s="8">
        <v>2013</v>
      </c>
      <c r="C49" s="9">
        <v>-1.7</v>
      </c>
      <c r="D49" s="10">
        <v>0.5</v>
      </c>
      <c r="E49" s="10">
        <v>-4</v>
      </c>
      <c r="F49" s="10">
        <v>1023.1</v>
      </c>
      <c r="G49" s="10">
        <v>86.7</v>
      </c>
      <c r="H49" s="10">
        <v>10.14</v>
      </c>
      <c r="I49" s="10">
        <v>6.4</v>
      </c>
      <c r="J49" s="10">
        <v>12</v>
      </c>
      <c r="K49" s="10">
        <v>16.600000000000001</v>
      </c>
      <c r="M49" s="8">
        <v>6</v>
      </c>
      <c r="N49" s="8">
        <v>10</v>
      </c>
      <c r="O49" s="8">
        <v>0</v>
      </c>
      <c r="P49" s="8">
        <v>7</v>
      </c>
    </row>
    <row r="50" spans="1:16" ht="13.2">
      <c r="A50" s="8" t="s">
        <v>40</v>
      </c>
      <c r="B50" s="8">
        <v>2014</v>
      </c>
      <c r="C50" s="9">
        <v>-6.1</v>
      </c>
      <c r="D50" s="10">
        <v>-3.5</v>
      </c>
      <c r="E50" s="10">
        <v>-8.3000000000000007</v>
      </c>
      <c r="F50" s="10">
        <v>1022.2</v>
      </c>
      <c r="G50" s="10">
        <v>81.599999999999994</v>
      </c>
      <c r="H50" s="10">
        <v>31.74</v>
      </c>
      <c r="I50" s="10">
        <v>8</v>
      </c>
      <c r="J50" s="10">
        <v>14.7</v>
      </c>
      <c r="K50" s="10">
        <v>19.8</v>
      </c>
      <c r="M50" s="8">
        <v>11</v>
      </c>
      <c r="N50" s="8">
        <v>10</v>
      </c>
      <c r="O50" s="8">
        <v>0</v>
      </c>
      <c r="P50" s="8">
        <v>0</v>
      </c>
    </row>
    <row r="51" spans="1:16" ht="13.2">
      <c r="A51" s="8" t="s">
        <v>41</v>
      </c>
      <c r="B51" s="8">
        <v>2014</v>
      </c>
      <c r="C51" s="9">
        <v>-1.3</v>
      </c>
      <c r="D51" s="10">
        <v>2</v>
      </c>
      <c r="E51" s="10">
        <v>-4.2</v>
      </c>
      <c r="F51" s="10">
        <v>1022.9</v>
      </c>
      <c r="G51" s="10">
        <v>84.3</v>
      </c>
      <c r="H51" s="10">
        <v>21.82</v>
      </c>
      <c r="I51" s="10">
        <v>6.5</v>
      </c>
      <c r="J51" s="10">
        <v>10.1</v>
      </c>
      <c r="K51" s="10">
        <v>13.8</v>
      </c>
      <c r="M51" s="8">
        <v>5</v>
      </c>
      <c r="N51" s="8">
        <v>4</v>
      </c>
      <c r="O51" s="8">
        <v>0</v>
      </c>
      <c r="P51" s="8">
        <v>10</v>
      </c>
    </row>
    <row r="52" spans="1:16" ht="13.2">
      <c r="A52" s="8" t="s">
        <v>42</v>
      </c>
      <c r="B52" s="8">
        <v>2014</v>
      </c>
      <c r="C52" s="9">
        <v>5.7</v>
      </c>
      <c r="D52" s="10">
        <v>10.9</v>
      </c>
      <c r="E52" s="10">
        <v>1</v>
      </c>
      <c r="F52" s="10">
        <v>1015.9</v>
      </c>
      <c r="G52" s="10">
        <v>61.1</v>
      </c>
      <c r="H52" s="10">
        <v>17.02</v>
      </c>
      <c r="I52" s="10">
        <v>8.9</v>
      </c>
      <c r="J52" s="10">
        <v>13.9</v>
      </c>
      <c r="K52" s="10">
        <v>20.9</v>
      </c>
      <c r="M52" s="8">
        <v>6</v>
      </c>
      <c r="N52" s="8">
        <v>2</v>
      </c>
      <c r="O52" s="8">
        <v>0</v>
      </c>
      <c r="P52" s="8">
        <v>1</v>
      </c>
    </row>
    <row r="53" spans="1:16" ht="13.2">
      <c r="A53" s="8" t="s">
        <v>43</v>
      </c>
      <c r="B53" s="8">
        <v>2014</v>
      </c>
      <c r="C53" s="9">
        <v>9.6</v>
      </c>
      <c r="D53" s="10">
        <v>14.7</v>
      </c>
      <c r="E53" s="10">
        <v>4.5999999999999996</v>
      </c>
      <c r="F53" s="10">
        <v>1016</v>
      </c>
      <c r="G53" s="10">
        <v>62</v>
      </c>
      <c r="H53" s="10">
        <v>43.18</v>
      </c>
      <c r="I53" s="10">
        <v>9.1</v>
      </c>
      <c r="J53" s="10">
        <v>12.5</v>
      </c>
      <c r="K53" s="10">
        <v>19.399999999999999</v>
      </c>
      <c r="M53" s="8">
        <v>11</v>
      </c>
      <c r="N53" s="8">
        <v>1</v>
      </c>
      <c r="O53" s="8">
        <v>0</v>
      </c>
      <c r="P53" s="8">
        <v>1</v>
      </c>
    </row>
    <row r="54" spans="1:16" ht="13.2">
      <c r="A54" s="8" t="s">
        <v>44</v>
      </c>
      <c r="B54" s="8">
        <v>2014</v>
      </c>
      <c r="C54" s="9">
        <v>18.5</v>
      </c>
      <c r="D54" s="10">
        <v>25.5</v>
      </c>
      <c r="E54" s="10">
        <v>12.2</v>
      </c>
      <c r="F54" s="10">
        <v>1013.9</v>
      </c>
      <c r="G54" s="10">
        <v>57</v>
      </c>
      <c r="H54" s="10">
        <v>59.95</v>
      </c>
      <c r="I54" s="10">
        <v>9.8000000000000007</v>
      </c>
      <c r="J54" s="10">
        <v>10</v>
      </c>
      <c r="K54" s="10">
        <v>18.100000000000001</v>
      </c>
      <c r="M54" s="8">
        <v>10</v>
      </c>
      <c r="N54" s="8">
        <v>0</v>
      </c>
      <c r="O54" s="8">
        <v>7</v>
      </c>
      <c r="P54" s="8">
        <v>0</v>
      </c>
    </row>
    <row r="55" spans="1:16" ht="13.2">
      <c r="A55" s="8" t="s">
        <v>45</v>
      </c>
      <c r="B55" s="8">
        <v>2014</v>
      </c>
      <c r="C55" s="9">
        <v>18.399999999999999</v>
      </c>
      <c r="D55" s="10">
        <v>24.1</v>
      </c>
      <c r="E55" s="10">
        <v>13.3</v>
      </c>
      <c r="F55" s="10">
        <v>1012.1</v>
      </c>
      <c r="G55" s="10">
        <v>63.1</v>
      </c>
      <c r="H55" s="10">
        <v>136.91</v>
      </c>
      <c r="I55" s="10">
        <v>9.8000000000000007</v>
      </c>
      <c r="J55" s="10">
        <v>12.3</v>
      </c>
      <c r="K55" s="10">
        <v>20.9</v>
      </c>
      <c r="M55" s="8">
        <v>11</v>
      </c>
      <c r="N55" s="8">
        <v>0</v>
      </c>
      <c r="O55" s="8">
        <v>4</v>
      </c>
      <c r="P55" s="8">
        <v>0</v>
      </c>
    </row>
    <row r="56" spans="1:16" ht="13.2">
      <c r="A56" s="8" t="s">
        <v>46</v>
      </c>
      <c r="B56" s="8">
        <v>2014</v>
      </c>
      <c r="C56" s="9">
        <v>22</v>
      </c>
      <c r="D56" s="10">
        <v>27.7</v>
      </c>
      <c r="E56" s="10">
        <v>16.600000000000001</v>
      </c>
      <c r="F56" s="10">
        <v>1014.5</v>
      </c>
      <c r="G56" s="10">
        <v>60.4</v>
      </c>
      <c r="H56" s="10">
        <v>8.8800000000000008</v>
      </c>
      <c r="I56" s="10">
        <v>9.9</v>
      </c>
      <c r="J56" s="10">
        <v>9.3000000000000007</v>
      </c>
      <c r="K56" s="10">
        <v>15.3</v>
      </c>
      <c r="M56" s="8">
        <v>5</v>
      </c>
      <c r="N56" s="8">
        <v>0</v>
      </c>
      <c r="O56" s="8">
        <v>6</v>
      </c>
      <c r="P56" s="8">
        <v>1</v>
      </c>
    </row>
    <row r="57" spans="1:16" ht="13.2">
      <c r="A57" s="8" t="s">
        <v>47</v>
      </c>
      <c r="B57" s="8">
        <v>2014</v>
      </c>
      <c r="C57" s="9">
        <v>22.5</v>
      </c>
      <c r="D57" s="10">
        <v>29.3</v>
      </c>
      <c r="E57" s="10">
        <v>16.3</v>
      </c>
      <c r="F57" s="10">
        <v>1013.1</v>
      </c>
      <c r="G57" s="10">
        <v>50.4</v>
      </c>
      <c r="H57" s="10">
        <v>30.98</v>
      </c>
      <c r="I57" s="10">
        <v>9.9</v>
      </c>
      <c r="J57" s="10">
        <v>9.3000000000000007</v>
      </c>
      <c r="K57" s="10">
        <v>15.6</v>
      </c>
      <c r="M57" s="8">
        <v>4</v>
      </c>
      <c r="N57" s="8">
        <v>0</v>
      </c>
      <c r="O57" s="8">
        <v>0</v>
      </c>
      <c r="P57" s="8">
        <v>0</v>
      </c>
    </row>
    <row r="58" spans="1:16" ht="13.2">
      <c r="A58" s="8" t="s">
        <v>48</v>
      </c>
      <c r="B58" s="8">
        <v>2014</v>
      </c>
      <c r="C58" s="9">
        <v>15.3</v>
      </c>
      <c r="D58" s="10">
        <v>21.4</v>
      </c>
      <c r="E58" s="10">
        <v>9.6</v>
      </c>
      <c r="F58" s="10">
        <v>1018.4</v>
      </c>
      <c r="G58" s="10">
        <v>56.7</v>
      </c>
      <c r="H58" s="10">
        <v>71.12</v>
      </c>
      <c r="I58" s="10">
        <v>9.1999999999999993</v>
      </c>
      <c r="J58" s="10">
        <v>11.7</v>
      </c>
      <c r="K58" s="10">
        <v>18.2</v>
      </c>
      <c r="M58" s="8">
        <v>2</v>
      </c>
      <c r="N58" s="8">
        <v>0</v>
      </c>
      <c r="O58" s="8">
        <v>0</v>
      </c>
      <c r="P58" s="8">
        <v>0</v>
      </c>
    </row>
    <row r="59" spans="1:16" ht="13.2">
      <c r="A59" s="8" t="s">
        <v>49</v>
      </c>
      <c r="B59" s="8">
        <v>2014</v>
      </c>
      <c r="C59" s="9">
        <v>6.6</v>
      </c>
      <c r="D59" s="10">
        <v>12.5</v>
      </c>
      <c r="E59" s="10">
        <v>1.3</v>
      </c>
      <c r="F59" s="10">
        <v>1024.2</v>
      </c>
      <c r="G59" s="10">
        <v>65.400000000000006</v>
      </c>
      <c r="H59" s="10">
        <v>15.24</v>
      </c>
      <c r="I59" s="10">
        <v>9.1999999999999993</v>
      </c>
      <c r="J59" s="10">
        <v>10</v>
      </c>
      <c r="K59" s="10">
        <v>15.4</v>
      </c>
      <c r="M59" s="8">
        <v>2</v>
      </c>
      <c r="N59" s="8">
        <v>0</v>
      </c>
      <c r="O59" s="8">
        <v>0</v>
      </c>
      <c r="P59" s="8">
        <v>1</v>
      </c>
    </row>
    <row r="60" spans="1:16" ht="13.2">
      <c r="A60" s="8" t="s">
        <v>50</v>
      </c>
      <c r="B60" s="8">
        <v>2014</v>
      </c>
      <c r="C60" s="9">
        <v>1</v>
      </c>
      <c r="D60" s="10">
        <v>3.9</v>
      </c>
      <c r="E60" s="10">
        <v>-1.8</v>
      </c>
      <c r="F60" s="10">
        <v>1026.8</v>
      </c>
      <c r="G60" s="10">
        <v>82.2</v>
      </c>
      <c r="H60" s="10">
        <v>6.35</v>
      </c>
      <c r="I60" s="10">
        <v>7.6</v>
      </c>
      <c r="J60" s="10">
        <v>11.9</v>
      </c>
      <c r="K60" s="10">
        <v>16.899999999999999</v>
      </c>
      <c r="M60" s="8">
        <v>2</v>
      </c>
      <c r="N60" s="8">
        <v>6</v>
      </c>
      <c r="O60" s="8">
        <v>0</v>
      </c>
      <c r="P60" s="8">
        <v>4</v>
      </c>
    </row>
    <row r="61" spans="1:16" ht="13.2">
      <c r="A61" s="8" t="s">
        <v>51</v>
      </c>
      <c r="B61" s="8">
        <v>2014</v>
      </c>
      <c r="C61" s="9">
        <v>-2.2999999999999998</v>
      </c>
      <c r="D61" s="10">
        <v>-0.1</v>
      </c>
      <c r="E61" s="10">
        <v>-4.8</v>
      </c>
      <c r="F61" s="10">
        <v>1019.5</v>
      </c>
      <c r="G61" s="10">
        <v>90.1</v>
      </c>
      <c r="H61" s="10">
        <v>42.4</v>
      </c>
      <c r="I61" s="10">
        <v>5.6</v>
      </c>
      <c r="J61" s="10">
        <v>12</v>
      </c>
      <c r="K61" s="10">
        <v>17.5</v>
      </c>
      <c r="M61" s="8">
        <v>12</v>
      </c>
      <c r="N61" s="8">
        <v>4</v>
      </c>
      <c r="O61" s="8">
        <v>0</v>
      </c>
      <c r="P61" s="8">
        <v>10</v>
      </c>
    </row>
    <row r="62" spans="1:16" ht="13.2">
      <c r="A62" s="8" t="s">
        <v>40</v>
      </c>
      <c r="B62" s="8">
        <v>2015</v>
      </c>
      <c r="C62" s="9">
        <v>-2.2000000000000002</v>
      </c>
      <c r="D62" s="10">
        <v>-0.2</v>
      </c>
      <c r="E62" s="10">
        <v>-4.5999999999999996</v>
      </c>
      <c r="F62" s="10">
        <v>1016.9</v>
      </c>
      <c r="G62" s="10">
        <v>89.9</v>
      </c>
      <c r="H62" s="10">
        <v>42.68</v>
      </c>
      <c r="I62" s="10">
        <v>5.6</v>
      </c>
      <c r="J62" s="10">
        <v>13.3</v>
      </c>
      <c r="K62" s="10">
        <v>17.899999999999999</v>
      </c>
      <c r="M62" s="8">
        <v>14</v>
      </c>
      <c r="N62" s="8">
        <v>13</v>
      </c>
      <c r="O62" s="8">
        <v>0</v>
      </c>
      <c r="P62" s="8">
        <v>8</v>
      </c>
    </row>
    <row r="63" spans="1:16" ht="13.2">
      <c r="A63" s="8" t="s">
        <v>41</v>
      </c>
      <c r="B63" s="8">
        <v>2015</v>
      </c>
      <c r="C63" s="9">
        <v>-2.6</v>
      </c>
      <c r="D63" s="10">
        <v>0.2</v>
      </c>
      <c r="E63" s="10">
        <v>-5.2</v>
      </c>
      <c r="F63" s="10">
        <v>1019.4</v>
      </c>
      <c r="G63" s="10">
        <v>83.8</v>
      </c>
      <c r="H63" s="10">
        <v>54.11</v>
      </c>
      <c r="I63" s="10">
        <v>7.5</v>
      </c>
      <c r="J63" s="10">
        <v>10.6</v>
      </c>
      <c r="K63" s="10">
        <v>16.2</v>
      </c>
      <c r="M63" s="8">
        <v>5</v>
      </c>
      <c r="N63" s="8">
        <v>6</v>
      </c>
      <c r="O63" s="8">
        <v>0</v>
      </c>
      <c r="P63" s="8">
        <v>8</v>
      </c>
    </row>
    <row r="64" spans="1:16" ht="13.2">
      <c r="A64" s="8" t="s">
        <v>42</v>
      </c>
      <c r="B64" s="8">
        <v>2015</v>
      </c>
      <c r="C64" s="9">
        <v>3.9</v>
      </c>
      <c r="D64" s="10">
        <v>7.9</v>
      </c>
      <c r="E64" s="10">
        <v>0.2</v>
      </c>
      <c r="F64" s="10">
        <v>1023.1</v>
      </c>
      <c r="G64" s="10">
        <v>69</v>
      </c>
      <c r="H64" s="10">
        <v>67.55</v>
      </c>
      <c r="I64" s="10">
        <v>8.4</v>
      </c>
      <c r="J64" s="10">
        <v>14.2</v>
      </c>
      <c r="K64" s="10">
        <v>19.8</v>
      </c>
      <c r="M64" s="8">
        <v>9</v>
      </c>
      <c r="N64" s="8">
        <v>6</v>
      </c>
      <c r="O64" s="8">
        <v>0</v>
      </c>
      <c r="P64" s="8">
        <v>0</v>
      </c>
    </row>
    <row r="65" spans="1:16" ht="13.2">
      <c r="A65" s="8" t="s">
        <v>43</v>
      </c>
      <c r="B65" s="8">
        <v>2015</v>
      </c>
      <c r="C65" s="9">
        <v>9.3000000000000007</v>
      </c>
      <c r="D65" s="10">
        <v>14.3</v>
      </c>
      <c r="E65" s="10">
        <v>4.5999999999999996</v>
      </c>
      <c r="F65" s="10">
        <v>1011.6</v>
      </c>
      <c r="G65" s="10">
        <v>59</v>
      </c>
      <c r="H65" s="10">
        <v>38.61</v>
      </c>
      <c r="I65" s="10">
        <v>9.5</v>
      </c>
      <c r="J65" s="10">
        <v>12.5</v>
      </c>
      <c r="K65" s="10">
        <v>20.100000000000001</v>
      </c>
      <c r="M65" s="8">
        <v>13</v>
      </c>
      <c r="N65" s="8">
        <v>1</v>
      </c>
      <c r="O65" s="8">
        <v>0</v>
      </c>
      <c r="P65" s="8">
        <v>1</v>
      </c>
    </row>
    <row r="66" spans="1:16" ht="13.2">
      <c r="A66" s="8" t="s">
        <v>44</v>
      </c>
      <c r="B66" s="8">
        <v>2015</v>
      </c>
      <c r="C66" s="9">
        <v>16.3</v>
      </c>
      <c r="D66" s="10">
        <v>22</v>
      </c>
      <c r="E66" s="10">
        <v>10.7</v>
      </c>
      <c r="F66" s="10">
        <v>1012.5</v>
      </c>
      <c r="G66" s="10">
        <v>57.5</v>
      </c>
      <c r="H66" s="10">
        <v>68.33</v>
      </c>
      <c r="I66" s="10">
        <v>9.1999999999999993</v>
      </c>
      <c r="J66" s="10">
        <v>10.7</v>
      </c>
      <c r="K66" s="10">
        <v>17.3</v>
      </c>
      <c r="M66" s="8">
        <v>8</v>
      </c>
      <c r="N66" s="8">
        <v>0</v>
      </c>
      <c r="O66" s="8">
        <v>4</v>
      </c>
      <c r="P66" s="8">
        <v>2</v>
      </c>
    </row>
    <row r="67" spans="1:16" ht="13.2">
      <c r="A67" s="8" t="s">
        <v>45</v>
      </c>
      <c r="B67" s="8">
        <v>2015</v>
      </c>
      <c r="C67" s="9">
        <v>20.5</v>
      </c>
      <c r="D67" s="10">
        <v>25.4</v>
      </c>
      <c r="E67" s="10">
        <v>15.5</v>
      </c>
      <c r="F67" s="10">
        <v>1013.2</v>
      </c>
      <c r="G67" s="10">
        <v>64.2</v>
      </c>
      <c r="H67" s="10">
        <v>121.15</v>
      </c>
      <c r="I67" s="10">
        <v>9.1</v>
      </c>
      <c r="J67" s="10">
        <v>10.199999999999999</v>
      </c>
      <c r="K67" s="10">
        <v>17</v>
      </c>
      <c r="M67" s="8">
        <v>10</v>
      </c>
      <c r="N67" s="8">
        <v>0</v>
      </c>
      <c r="O67" s="8">
        <v>3</v>
      </c>
      <c r="P67" s="8">
        <v>1</v>
      </c>
    </row>
    <row r="68" spans="1:16" ht="13.2">
      <c r="A68" s="8" t="s">
        <v>46</v>
      </c>
      <c r="B68" s="8">
        <v>2015</v>
      </c>
      <c r="C68" s="9">
        <v>21.2</v>
      </c>
      <c r="D68" s="10">
        <v>26.6</v>
      </c>
      <c r="E68" s="10">
        <v>15.8</v>
      </c>
      <c r="F68" s="10">
        <v>1012.8</v>
      </c>
      <c r="G68" s="10">
        <v>64.2</v>
      </c>
      <c r="H68" s="10">
        <v>37.840000000000003</v>
      </c>
      <c r="I68" s="10">
        <v>9.8000000000000007</v>
      </c>
      <c r="J68" s="10">
        <v>11</v>
      </c>
      <c r="K68" s="10">
        <v>18</v>
      </c>
      <c r="M68" s="8">
        <v>10</v>
      </c>
      <c r="N68" s="8">
        <v>0</v>
      </c>
      <c r="O68" s="8">
        <v>5</v>
      </c>
      <c r="P68" s="8">
        <v>0</v>
      </c>
    </row>
    <row r="69" spans="1:16" ht="13.2">
      <c r="A69" s="8" t="s">
        <v>47</v>
      </c>
      <c r="B69" s="8">
        <v>2015</v>
      </c>
      <c r="C69" s="9">
        <v>21.6</v>
      </c>
      <c r="D69" s="10">
        <v>28.2</v>
      </c>
      <c r="E69" s="10">
        <v>15.2</v>
      </c>
      <c r="F69" s="10">
        <v>1018.6</v>
      </c>
      <c r="G69" s="10">
        <v>49.4</v>
      </c>
      <c r="H69" s="10">
        <v>8.64</v>
      </c>
      <c r="I69" s="10">
        <v>10</v>
      </c>
      <c r="J69" s="10">
        <v>10.3</v>
      </c>
      <c r="K69" s="10">
        <v>16.5</v>
      </c>
      <c r="M69" s="8">
        <v>1</v>
      </c>
      <c r="N69" s="8">
        <v>0</v>
      </c>
      <c r="O69" s="8">
        <v>1</v>
      </c>
      <c r="P69" s="8">
        <v>0</v>
      </c>
    </row>
    <row r="70" spans="1:16" ht="13.2">
      <c r="A70" s="8" t="s">
        <v>48</v>
      </c>
      <c r="B70" s="8">
        <v>2015</v>
      </c>
      <c r="C70" s="9">
        <v>18.7</v>
      </c>
      <c r="D70" s="10">
        <v>25.5</v>
      </c>
      <c r="E70" s="10">
        <v>12.6</v>
      </c>
      <c r="F70" s="10">
        <v>1018</v>
      </c>
      <c r="G70" s="10">
        <v>53.5</v>
      </c>
      <c r="H70" s="10">
        <v>4.0599999999999996</v>
      </c>
      <c r="I70" s="10">
        <v>9.6999999999999993</v>
      </c>
      <c r="J70" s="10">
        <v>10.4</v>
      </c>
      <c r="K70" s="10">
        <v>15.9</v>
      </c>
      <c r="M70" s="8">
        <v>1</v>
      </c>
      <c r="N70" s="8">
        <v>0</v>
      </c>
      <c r="O70" s="8">
        <v>2</v>
      </c>
      <c r="P70" s="8">
        <v>0</v>
      </c>
    </row>
    <row r="71" spans="1:16" ht="13.2">
      <c r="A71" s="8" t="s">
        <v>49</v>
      </c>
      <c r="B71" s="8">
        <v>2015</v>
      </c>
      <c r="C71" s="9">
        <v>6.5</v>
      </c>
      <c r="D71" s="10">
        <v>12.3</v>
      </c>
      <c r="E71" s="10">
        <v>1.2</v>
      </c>
      <c r="F71" s="10">
        <v>1023.6</v>
      </c>
      <c r="G71" s="10">
        <v>60.5</v>
      </c>
      <c r="H71" s="10">
        <v>1.78</v>
      </c>
      <c r="I71" s="10">
        <v>9.3000000000000007</v>
      </c>
      <c r="J71" s="10">
        <v>9.5</v>
      </c>
      <c r="K71" s="10">
        <v>15.3</v>
      </c>
      <c r="M71" s="8">
        <v>4</v>
      </c>
      <c r="N71" s="8">
        <v>0</v>
      </c>
      <c r="O71" s="8">
        <v>0</v>
      </c>
      <c r="P71" s="8">
        <v>1</v>
      </c>
    </row>
    <row r="72" spans="1:16" ht="13.2">
      <c r="A72" s="8" t="s">
        <v>50</v>
      </c>
      <c r="B72" s="8">
        <v>2015</v>
      </c>
      <c r="C72" s="9">
        <v>4.0999999999999996</v>
      </c>
      <c r="D72" s="10">
        <v>6.9</v>
      </c>
      <c r="E72" s="10">
        <v>1.4</v>
      </c>
      <c r="F72" s="10">
        <v>1015.8</v>
      </c>
      <c r="G72" s="10">
        <v>86</v>
      </c>
      <c r="H72" s="10">
        <v>56.15</v>
      </c>
      <c r="I72" s="10">
        <v>7.2</v>
      </c>
      <c r="J72" s="10">
        <v>10.7</v>
      </c>
      <c r="K72" s="11">
        <v>16.399999999999999</v>
      </c>
      <c r="M72" s="8">
        <v>14</v>
      </c>
      <c r="N72" s="8">
        <v>1</v>
      </c>
      <c r="O72" s="8">
        <v>0</v>
      </c>
      <c r="P72" s="8">
        <v>5</v>
      </c>
    </row>
    <row r="73" spans="1:16" ht="13.2">
      <c r="A73" s="8" t="s">
        <v>51</v>
      </c>
      <c r="B73" s="8">
        <v>2015</v>
      </c>
      <c r="C73" s="9">
        <v>0.6</v>
      </c>
      <c r="D73" s="10">
        <v>3</v>
      </c>
      <c r="E73" s="10">
        <v>-1.6</v>
      </c>
      <c r="F73" s="10">
        <v>1024.0999999999999</v>
      </c>
      <c r="G73" s="10">
        <v>88.7</v>
      </c>
      <c r="H73" s="10">
        <v>34.54</v>
      </c>
      <c r="I73" s="10">
        <v>7.2</v>
      </c>
      <c r="J73" s="10">
        <v>14.2</v>
      </c>
      <c r="K73" s="10">
        <v>20.3</v>
      </c>
      <c r="M73" s="8">
        <v>10</v>
      </c>
      <c r="N73" s="8">
        <v>6</v>
      </c>
      <c r="O73" s="8">
        <v>0</v>
      </c>
      <c r="P73" s="8">
        <v>7</v>
      </c>
    </row>
    <row r="74" spans="1:16" ht="13.2">
      <c r="A74" s="8" t="s">
        <v>40</v>
      </c>
      <c r="B74" s="8">
        <v>2016</v>
      </c>
      <c r="C74" s="9">
        <v>-7.3</v>
      </c>
      <c r="D74" s="10">
        <v>-4.5999999999999996</v>
      </c>
      <c r="E74" s="10">
        <v>-10.199999999999999</v>
      </c>
      <c r="F74" s="10">
        <v>1016.6</v>
      </c>
      <c r="G74" s="10">
        <v>90</v>
      </c>
      <c r="H74" s="10">
        <v>90.93</v>
      </c>
      <c r="I74" s="10">
        <v>6.7</v>
      </c>
      <c r="J74" s="10">
        <v>11.4</v>
      </c>
      <c r="K74" s="10">
        <v>16.600000000000001</v>
      </c>
      <c r="M74" s="8">
        <v>5</v>
      </c>
      <c r="N74" s="8">
        <v>19</v>
      </c>
      <c r="O74" s="8">
        <v>0</v>
      </c>
      <c r="P74" s="8">
        <v>4</v>
      </c>
    </row>
    <row r="75" spans="1:16" ht="13.2">
      <c r="A75" s="8" t="s">
        <v>41</v>
      </c>
      <c r="B75" s="8">
        <v>2016</v>
      </c>
      <c r="C75" s="9">
        <v>1</v>
      </c>
      <c r="D75" s="10">
        <v>4.0999999999999996</v>
      </c>
      <c r="E75" s="10">
        <v>-1.6</v>
      </c>
      <c r="F75" s="10">
        <v>1019</v>
      </c>
      <c r="G75" s="10">
        <v>85.8</v>
      </c>
      <c r="H75" s="10">
        <v>37.340000000000003</v>
      </c>
      <c r="I75" s="10">
        <v>7.8</v>
      </c>
      <c r="J75" s="10">
        <v>11.9</v>
      </c>
      <c r="K75" s="10">
        <v>18.600000000000001</v>
      </c>
      <c r="M75" s="8">
        <v>9</v>
      </c>
      <c r="N75" s="8">
        <v>4</v>
      </c>
      <c r="O75" s="8">
        <v>0</v>
      </c>
      <c r="P75" s="8">
        <v>6</v>
      </c>
    </row>
    <row r="76" spans="1:16" ht="13.2">
      <c r="A76" s="8" t="s">
        <v>42</v>
      </c>
      <c r="B76" s="8">
        <v>2016</v>
      </c>
      <c r="C76" s="9">
        <v>3.4</v>
      </c>
      <c r="D76" s="10">
        <v>6.8</v>
      </c>
      <c r="E76" s="10">
        <v>0.6</v>
      </c>
      <c r="F76" s="10">
        <v>1013.7</v>
      </c>
      <c r="G76" s="10">
        <v>84.1</v>
      </c>
      <c r="H76" s="10">
        <v>62.74</v>
      </c>
      <c r="I76" s="10">
        <v>7.7</v>
      </c>
      <c r="J76" s="10">
        <v>11.3</v>
      </c>
      <c r="K76" s="10">
        <v>17.3</v>
      </c>
      <c r="M76" s="8">
        <v>13</v>
      </c>
      <c r="N76" s="8">
        <v>3</v>
      </c>
      <c r="O76" s="8">
        <v>0</v>
      </c>
      <c r="P76" s="8">
        <v>3</v>
      </c>
    </row>
    <row r="77" spans="1:16" ht="13.2">
      <c r="A77" s="8" t="s">
        <v>43</v>
      </c>
      <c r="B77" s="8">
        <v>2016</v>
      </c>
      <c r="C77" s="9">
        <v>12.6</v>
      </c>
      <c r="D77" s="10">
        <v>18.3</v>
      </c>
      <c r="E77" s="10">
        <v>7.8</v>
      </c>
      <c r="F77" s="10">
        <v>1011</v>
      </c>
      <c r="G77" s="10">
        <v>60.6</v>
      </c>
      <c r="H77" s="10">
        <v>61.46</v>
      </c>
      <c r="I77" s="10">
        <v>9</v>
      </c>
      <c r="J77" s="10">
        <v>11.7</v>
      </c>
      <c r="K77" s="10">
        <v>18.2</v>
      </c>
      <c r="M77" s="8">
        <v>14</v>
      </c>
      <c r="N77" s="8">
        <v>0</v>
      </c>
      <c r="O77" s="8">
        <v>0</v>
      </c>
      <c r="P77" s="8">
        <v>0</v>
      </c>
    </row>
    <row r="78" spans="1:16" ht="13.2">
      <c r="A78" s="8" t="s">
        <v>44</v>
      </c>
      <c r="B78" s="8">
        <v>2016</v>
      </c>
      <c r="C78" s="9">
        <v>15.5</v>
      </c>
      <c r="D78" s="10">
        <v>21.2</v>
      </c>
      <c r="E78" s="10">
        <v>10.8</v>
      </c>
      <c r="F78" s="10">
        <v>1012</v>
      </c>
      <c r="G78" s="10">
        <v>70.400000000000006</v>
      </c>
      <c r="H78" s="10">
        <v>120.13</v>
      </c>
      <c r="I78" s="10">
        <v>9</v>
      </c>
      <c r="J78" s="10">
        <v>9.1999999999999993</v>
      </c>
      <c r="K78" s="10">
        <v>15.2</v>
      </c>
      <c r="M78" s="8">
        <v>9</v>
      </c>
      <c r="N78" s="8">
        <v>0</v>
      </c>
      <c r="O78" s="8">
        <v>8</v>
      </c>
      <c r="P78" s="8">
        <v>2</v>
      </c>
    </row>
    <row r="79" spans="1:16" ht="13.2">
      <c r="A79" s="8" t="s">
        <v>45</v>
      </c>
      <c r="B79" s="8">
        <v>2016</v>
      </c>
      <c r="C79" s="9">
        <v>20.3</v>
      </c>
      <c r="D79" s="10">
        <v>25.2</v>
      </c>
      <c r="E79" s="10">
        <v>15.6</v>
      </c>
      <c r="F79" s="10">
        <v>1014.4</v>
      </c>
      <c r="G79" s="10">
        <v>66.3</v>
      </c>
      <c r="H79" s="10">
        <v>33.79</v>
      </c>
      <c r="I79" s="10">
        <v>9.5</v>
      </c>
      <c r="J79" s="10">
        <v>8.4</v>
      </c>
      <c r="K79" s="10">
        <v>13.8</v>
      </c>
      <c r="M79" s="8">
        <v>8</v>
      </c>
      <c r="N79" s="8">
        <v>0</v>
      </c>
      <c r="O79" s="8">
        <v>6</v>
      </c>
      <c r="P79" s="8">
        <v>1</v>
      </c>
    </row>
    <row r="80" spans="1:16" ht="13.2">
      <c r="A80" s="8" t="s">
        <v>46</v>
      </c>
      <c r="B80" s="8">
        <v>2016</v>
      </c>
      <c r="C80" s="9">
        <v>22.6</v>
      </c>
      <c r="D80" s="10">
        <v>28.7</v>
      </c>
      <c r="E80" s="10">
        <v>16.8</v>
      </c>
      <c r="F80" s="10">
        <v>1012.3</v>
      </c>
      <c r="G80" s="10">
        <v>61.7</v>
      </c>
      <c r="H80" s="10">
        <v>54.6</v>
      </c>
      <c r="I80" s="10">
        <v>9.8000000000000007</v>
      </c>
      <c r="J80" s="10">
        <v>8.9</v>
      </c>
      <c r="K80" s="10">
        <v>15.3</v>
      </c>
      <c r="M80" s="8">
        <v>6</v>
      </c>
      <c r="N80" s="8">
        <v>0</v>
      </c>
      <c r="O80" s="8">
        <v>2</v>
      </c>
      <c r="P80" s="8">
        <v>0</v>
      </c>
    </row>
    <row r="81" spans="1:16" ht="13.2">
      <c r="A81" s="8" t="s">
        <v>47</v>
      </c>
      <c r="B81" s="8">
        <v>2016</v>
      </c>
      <c r="C81" s="9">
        <v>21.6</v>
      </c>
      <c r="D81" s="10">
        <v>27.4</v>
      </c>
      <c r="E81" s="10">
        <v>16.3</v>
      </c>
      <c r="F81" s="10">
        <v>1015.7</v>
      </c>
      <c r="G81" s="10">
        <v>67</v>
      </c>
      <c r="H81" s="10">
        <v>94.25</v>
      </c>
      <c r="I81" s="10">
        <v>9.3000000000000007</v>
      </c>
      <c r="J81" s="10">
        <v>10.9</v>
      </c>
      <c r="K81" s="10">
        <v>17.100000000000001</v>
      </c>
      <c r="M81" s="8">
        <v>10</v>
      </c>
      <c r="N81" s="8">
        <v>0</v>
      </c>
      <c r="O81" s="8">
        <v>6</v>
      </c>
      <c r="P81" s="8">
        <v>0</v>
      </c>
    </row>
    <row r="82" spans="1:16" ht="13.2">
      <c r="A82" s="8" t="s">
        <v>48</v>
      </c>
      <c r="B82" s="8">
        <v>2016</v>
      </c>
      <c r="C82" s="9">
        <v>14.8</v>
      </c>
      <c r="D82" s="10">
        <v>20.399999999999999</v>
      </c>
      <c r="E82" s="10">
        <v>9.6</v>
      </c>
      <c r="F82" s="10">
        <v>1016.6</v>
      </c>
      <c r="G82" s="10">
        <v>61.5</v>
      </c>
      <c r="H82" s="10">
        <v>2.29</v>
      </c>
      <c r="I82" s="10">
        <v>9.6999999999999993</v>
      </c>
      <c r="J82" s="10">
        <v>8.1999999999999993</v>
      </c>
      <c r="K82" s="10">
        <v>13.9</v>
      </c>
      <c r="M82" s="8">
        <v>4</v>
      </c>
      <c r="N82" s="8">
        <v>0</v>
      </c>
      <c r="O82" s="8">
        <v>0</v>
      </c>
      <c r="P82" s="8">
        <v>1</v>
      </c>
    </row>
    <row r="83" spans="1:16" ht="13.2">
      <c r="A83" s="8" t="s">
        <v>49</v>
      </c>
      <c r="B83" s="8">
        <v>2016</v>
      </c>
      <c r="C83" s="9">
        <v>6.2</v>
      </c>
      <c r="D83" s="10">
        <v>10.4</v>
      </c>
      <c r="E83" s="10">
        <v>3</v>
      </c>
      <c r="F83" s="10">
        <v>1024.7</v>
      </c>
      <c r="G83" s="10">
        <v>75.099999999999994</v>
      </c>
      <c r="H83" s="10">
        <v>48.01</v>
      </c>
      <c r="I83" s="10">
        <v>8.8000000000000007</v>
      </c>
      <c r="J83" s="10">
        <v>10.8</v>
      </c>
      <c r="K83" s="10">
        <v>16.7</v>
      </c>
      <c r="M83" s="8">
        <v>8</v>
      </c>
      <c r="N83" s="8">
        <v>0</v>
      </c>
      <c r="O83" s="8">
        <v>1</v>
      </c>
      <c r="P83" s="8">
        <v>2</v>
      </c>
    </row>
    <row r="84" spans="1:16" ht="13.2">
      <c r="A84" s="8" t="s">
        <v>50</v>
      </c>
      <c r="B84" s="8">
        <v>2016</v>
      </c>
      <c r="C84" s="9">
        <v>0.8</v>
      </c>
      <c r="D84" s="10">
        <v>3.5</v>
      </c>
      <c r="E84" s="10">
        <v>-1.7</v>
      </c>
      <c r="F84" s="10">
        <v>1021.1</v>
      </c>
      <c r="G84" s="10">
        <v>86.1</v>
      </c>
      <c r="H84" s="10">
        <v>86.1</v>
      </c>
      <c r="I84" s="10">
        <v>7.5</v>
      </c>
      <c r="J84" s="10">
        <v>12.7</v>
      </c>
      <c r="K84" s="10">
        <v>19.600000000000001</v>
      </c>
      <c r="M84" s="8">
        <v>12</v>
      </c>
      <c r="N84" s="8">
        <v>7</v>
      </c>
      <c r="O84" s="8">
        <v>0</v>
      </c>
      <c r="P84" s="8">
        <v>1</v>
      </c>
    </row>
    <row r="85" spans="1:16" ht="13.2">
      <c r="A85" s="8" t="s">
        <v>51</v>
      </c>
      <c r="B85" s="8">
        <v>2016</v>
      </c>
      <c r="C85" s="9">
        <v>-3.7</v>
      </c>
      <c r="D85" s="10">
        <v>-1.6</v>
      </c>
      <c r="E85" s="10">
        <v>-6.6</v>
      </c>
      <c r="F85" s="10">
        <v>1020.7</v>
      </c>
      <c r="G85" s="10">
        <v>88.9</v>
      </c>
      <c r="H85" s="10">
        <v>61.19</v>
      </c>
      <c r="I85" s="10">
        <v>6.6</v>
      </c>
      <c r="J85" s="10">
        <v>11.9</v>
      </c>
      <c r="K85" s="10">
        <v>16.399999999999999</v>
      </c>
      <c r="M85" s="8">
        <v>7</v>
      </c>
      <c r="N85" s="8">
        <v>20</v>
      </c>
      <c r="O85" s="8">
        <v>0</v>
      </c>
      <c r="P85" s="8">
        <v>4</v>
      </c>
    </row>
    <row r="86" spans="1:16" ht="13.2">
      <c r="A86" s="8" t="s">
        <v>40</v>
      </c>
      <c r="B86" s="8">
        <v>2017</v>
      </c>
      <c r="C86" s="9">
        <v>-6.1</v>
      </c>
      <c r="D86" s="10">
        <v>-3</v>
      </c>
      <c r="E86" s="10">
        <v>-9.4</v>
      </c>
      <c r="F86" s="10">
        <v>1021.7</v>
      </c>
      <c r="G86" s="10">
        <v>87.8</v>
      </c>
      <c r="H86" s="10">
        <v>51.54</v>
      </c>
      <c r="I86" s="10">
        <v>7</v>
      </c>
      <c r="J86" s="10">
        <v>11.9</v>
      </c>
      <c r="K86" s="10">
        <v>18.100000000000001</v>
      </c>
      <c r="M86" s="8">
        <v>4</v>
      </c>
      <c r="N86" s="8">
        <v>18</v>
      </c>
      <c r="O86" s="8">
        <v>0</v>
      </c>
      <c r="P86" s="8">
        <v>2</v>
      </c>
    </row>
    <row r="87" spans="1:16" ht="13.2">
      <c r="A87" s="8" t="s">
        <v>41</v>
      </c>
      <c r="B87" s="8">
        <v>2017</v>
      </c>
      <c r="C87" s="9">
        <v>-3.5</v>
      </c>
      <c r="D87" s="10">
        <v>-0.7</v>
      </c>
      <c r="E87" s="10">
        <v>-6.1</v>
      </c>
      <c r="F87" s="10">
        <v>1022.3</v>
      </c>
      <c r="G87" s="10">
        <v>82.9</v>
      </c>
      <c r="H87" s="10">
        <v>25.91</v>
      </c>
      <c r="I87" s="10">
        <v>8.3000000000000007</v>
      </c>
      <c r="J87" s="10">
        <v>12.3</v>
      </c>
      <c r="K87" s="10">
        <v>18.100000000000001</v>
      </c>
      <c r="M87" s="8">
        <v>3</v>
      </c>
      <c r="N87" s="8">
        <v>10</v>
      </c>
      <c r="O87" s="8">
        <v>0</v>
      </c>
      <c r="P87" s="8">
        <v>2</v>
      </c>
    </row>
    <row r="88" spans="1:16" ht="13.2">
      <c r="A88" s="8" t="s">
        <v>42</v>
      </c>
      <c r="B88" s="8">
        <v>2017</v>
      </c>
      <c r="C88" s="9">
        <v>5.3</v>
      </c>
      <c r="D88" s="10">
        <v>10</v>
      </c>
      <c r="E88" s="10">
        <v>1.4</v>
      </c>
      <c r="F88" s="10">
        <v>1016</v>
      </c>
      <c r="G88" s="10">
        <v>68.7</v>
      </c>
      <c r="H88" s="10">
        <v>7.88</v>
      </c>
      <c r="I88" s="10">
        <v>9.1</v>
      </c>
      <c r="J88" s="10">
        <v>12.4</v>
      </c>
      <c r="K88" s="11">
        <v>19.7</v>
      </c>
      <c r="M88" s="8">
        <v>8</v>
      </c>
      <c r="N88" s="8">
        <v>0</v>
      </c>
      <c r="O88" s="8">
        <v>1</v>
      </c>
      <c r="P88" s="8">
        <v>4</v>
      </c>
    </row>
    <row r="89" spans="1:16" ht="13.2">
      <c r="A89" s="8" t="s">
        <v>43</v>
      </c>
      <c r="B89" s="8">
        <v>2017</v>
      </c>
      <c r="C89" s="9">
        <v>9.6</v>
      </c>
      <c r="D89" s="10">
        <v>14.5</v>
      </c>
      <c r="E89" s="10">
        <v>4.8</v>
      </c>
      <c r="F89" s="10">
        <v>1015.5</v>
      </c>
      <c r="G89" s="10">
        <v>56.5</v>
      </c>
      <c r="H89" s="10">
        <v>36.57</v>
      </c>
      <c r="I89" s="10">
        <v>9.6</v>
      </c>
      <c r="J89" s="10">
        <v>12.9</v>
      </c>
      <c r="K89" s="10">
        <v>20.6</v>
      </c>
      <c r="M89" s="8">
        <v>13</v>
      </c>
      <c r="N89" s="8">
        <v>3</v>
      </c>
      <c r="O89" s="8">
        <v>0</v>
      </c>
      <c r="P89" s="8">
        <v>0</v>
      </c>
    </row>
    <row r="90" spans="1:16" ht="13.2">
      <c r="A90" s="8" t="s">
        <v>44</v>
      </c>
      <c r="B90" s="8">
        <v>2017</v>
      </c>
      <c r="C90" s="9">
        <v>14.7</v>
      </c>
      <c r="D90" s="10">
        <v>20.2</v>
      </c>
      <c r="E90" s="10">
        <v>9.4</v>
      </c>
      <c r="F90" s="10">
        <v>1014.6</v>
      </c>
      <c r="G90" s="10">
        <v>55.8</v>
      </c>
      <c r="H90" s="10">
        <v>34.53</v>
      </c>
      <c r="I90" s="10">
        <v>9.6999999999999993</v>
      </c>
      <c r="J90" s="10">
        <v>10.4</v>
      </c>
      <c r="K90" s="10">
        <v>16.2</v>
      </c>
      <c r="M90" s="8">
        <v>10</v>
      </c>
      <c r="N90" s="8">
        <v>0</v>
      </c>
      <c r="O90" s="8">
        <v>2</v>
      </c>
      <c r="P90" s="8">
        <v>0</v>
      </c>
    </row>
    <row r="91" spans="1:16" ht="13.2">
      <c r="A91" s="8" t="s">
        <v>45</v>
      </c>
      <c r="B91" s="8">
        <v>2017</v>
      </c>
      <c r="C91" s="9">
        <v>20</v>
      </c>
      <c r="D91" s="10">
        <v>25.5</v>
      </c>
      <c r="E91" s="10">
        <v>14.6</v>
      </c>
      <c r="F91" s="10">
        <v>1010.9</v>
      </c>
      <c r="G91" s="10">
        <v>57.8</v>
      </c>
      <c r="H91" s="10">
        <v>12.2</v>
      </c>
      <c r="I91" s="10">
        <v>10.1</v>
      </c>
      <c r="J91" s="10">
        <v>10.4</v>
      </c>
      <c r="K91" s="10">
        <v>17</v>
      </c>
      <c r="M91" s="8">
        <v>5</v>
      </c>
      <c r="N91" s="8">
        <v>0</v>
      </c>
      <c r="O91" s="8">
        <v>2</v>
      </c>
      <c r="P91" s="8">
        <v>0</v>
      </c>
    </row>
    <row r="92" spans="1:16" ht="13.2">
      <c r="A92" s="8" t="s">
        <v>46</v>
      </c>
      <c r="B92" s="8">
        <v>2017</v>
      </c>
      <c r="C92" s="9">
        <v>21.3</v>
      </c>
      <c r="D92" s="10">
        <v>26.7</v>
      </c>
      <c r="E92" s="10">
        <v>15.6</v>
      </c>
      <c r="F92" s="10">
        <v>1011.9</v>
      </c>
      <c r="G92" s="10">
        <v>57.2</v>
      </c>
      <c r="H92" s="10">
        <v>31.75</v>
      </c>
      <c r="I92" s="10">
        <v>10</v>
      </c>
      <c r="J92" s="10">
        <v>9.1999999999999993</v>
      </c>
      <c r="K92" s="10">
        <v>14.1</v>
      </c>
      <c r="M92" s="8">
        <v>7</v>
      </c>
      <c r="N92" s="8">
        <v>0</v>
      </c>
      <c r="O92" s="8">
        <v>4</v>
      </c>
      <c r="P92" s="8">
        <v>0</v>
      </c>
    </row>
    <row r="93" spans="1:16" ht="13.2">
      <c r="A93" s="8" t="s">
        <v>47</v>
      </c>
      <c r="B93" s="8">
        <v>2017</v>
      </c>
      <c r="C93" s="9">
        <v>23.1</v>
      </c>
      <c r="D93" s="10">
        <v>29.8</v>
      </c>
      <c r="E93" s="10">
        <v>17.3</v>
      </c>
      <c r="F93" s="10">
        <v>1015.7</v>
      </c>
      <c r="G93" s="10">
        <v>51.2</v>
      </c>
      <c r="H93" s="10">
        <v>8.1300000000000008</v>
      </c>
      <c r="I93" s="10">
        <v>10.199999999999999</v>
      </c>
      <c r="J93" s="10">
        <v>9.6</v>
      </c>
      <c r="K93" s="10">
        <v>14.9</v>
      </c>
      <c r="M93" s="8">
        <v>5</v>
      </c>
      <c r="N93" s="8">
        <v>0</v>
      </c>
      <c r="O93" s="8">
        <v>2</v>
      </c>
      <c r="P93" s="8">
        <v>0</v>
      </c>
    </row>
    <row r="94" spans="1:16" ht="13.2">
      <c r="A94" s="8" t="s">
        <v>48</v>
      </c>
      <c r="B94" s="8">
        <v>2017</v>
      </c>
      <c r="C94" s="9">
        <v>17.100000000000001</v>
      </c>
      <c r="D94" s="10">
        <v>23</v>
      </c>
      <c r="E94" s="10">
        <v>11.6</v>
      </c>
      <c r="F94" s="10">
        <v>1018</v>
      </c>
      <c r="G94" s="10">
        <v>56.2</v>
      </c>
      <c r="H94" s="10">
        <v>21.07</v>
      </c>
      <c r="I94" s="10">
        <v>9.6</v>
      </c>
      <c r="J94" s="10">
        <v>10.7</v>
      </c>
      <c r="K94" s="10">
        <v>17.3</v>
      </c>
      <c r="M94" s="8">
        <v>6</v>
      </c>
      <c r="N94" s="8">
        <v>0</v>
      </c>
      <c r="O94" s="8">
        <v>1</v>
      </c>
      <c r="P94" s="8">
        <v>1</v>
      </c>
    </row>
    <row r="95" spans="1:16" ht="13.2">
      <c r="A95" s="8" t="s">
        <v>49</v>
      </c>
      <c r="B95" s="8">
        <v>2017</v>
      </c>
      <c r="C95" s="9">
        <v>8.3000000000000007</v>
      </c>
      <c r="D95" s="10">
        <v>11.8</v>
      </c>
      <c r="E95" s="10">
        <v>5</v>
      </c>
      <c r="F95" s="10">
        <v>1015.1</v>
      </c>
      <c r="G95" s="10">
        <v>77.599999999999994</v>
      </c>
      <c r="H95" s="10">
        <v>57.65</v>
      </c>
      <c r="I95" s="10">
        <v>8.6999999999999993</v>
      </c>
      <c r="J95" s="10">
        <v>11.2</v>
      </c>
      <c r="K95" s="10">
        <v>17.2</v>
      </c>
      <c r="M95" s="8">
        <v>19</v>
      </c>
      <c r="N95" s="8">
        <v>0</v>
      </c>
      <c r="O95" s="8">
        <v>0</v>
      </c>
      <c r="P95" s="8">
        <v>2</v>
      </c>
    </row>
    <row r="96" spans="1:16" ht="13.2">
      <c r="A96" s="8" t="s">
        <v>50</v>
      </c>
      <c r="B96" s="8">
        <v>2017</v>
      </c>
      <c r="C96" s="9">
        <v>2.7</v>
      </c>
      <c r="D96" s="10">
        <v>4.5999999999999996</v>
      </c>
      <c r="E96" s="10">
        <v>0.8</v>
      </c>
      <c r="F96" s="10">
        <v>1020.1</v>
      </c>
      <c r="G96" s="10">
        <v>88.6</v>
      </c>
      <c r="H96" s="10">
        <v>45.46</v>
      </c>
      <c r="I96" s="10">
        <v>7.3</v>
      </c>
      <c r="J96" s="10">
        <v>11</v>
      </c>
      <c r="K96" s="10">
        <v>15.7</v>
      </c>
      <c r="M96" s="8">
        <v>14</v>
      </c>
      <c r="N96" s="8">
        <v>3</v>
      </c>
      <c r="O96" s="8">
        <v>1</v>
      </c>
      <c r="P96" s="8">
        <v>4</v>
      </c>
    </row>
    <row r="97" spans="1:16" ht="13.2">
      <c r="A97" s="8" t="s">
        <v>51</v>
      </c>
      <c r="B97" s="8">
        <v>2017</v>
      </c>
      <c r="C97" s="9">
        <v>2.8</v>
      </c>
      <c r="D97" s="10">
        <v>4.9000000000000004</v>
      </c>
      <c r="E97" s="10">
        <v>0.6</v>
      </c>
      <c r="F97" s="10">
        <v>1014.1</v>
      </c>
      <c r="G97" s="10">
        <v>92.1</v>
      </c>
      <c r="H97" s="10">
        <v>113.54</v>
      </c>
      <c r="I97" s="10">
        <v>6.3</v>
      </c>
      <c r="J97" s="10">
        <v>12.2</v>
      </c>
      <c r="K97" s="10">
        <v>17.399999999999999</v>
      </c>
      <c r="M97" s="8">
        <v>14</v>
      </c>
      <c r="N97" s="8">
        <v>8</v>
      </c>
      <c r="O97" s="8">
        <v>0</v>
      </c>
      <c r="P97" s="8">
        <v>4</v>
      </c>
    </row>
    <row r="98" spans="1:16" ht="13.2">
      <c r="A98" s="8" t="s">
        <v>40</v>
      </c>
      <c r="B98" s="8">
        <v>2018</v>
      </c>
      <c r="C98" s="9">
        <v>-3.4</v>
      </c>
      <c r="D98" s="10">
        <v>-1.1000000000000001</v>
      </c>
      <c r="E98" s="10">
        <v>-6</v>
      </c>
      <c r="F98" s="10">
        <v>1022.1</v>
      </c>
      <c r="G98" s="10">
        <v>90.2</v>
      </c>
      <c r="H98" s="10">
        <v>31.22</v>
      </c>
      <c r="I98" s="10">
        <v>6.2</v>
      </c>
      <c r="J98" s="10">
        <v>12</v>
      </c>
      <c r="K98" s="10">
        <v>16.899999999999999</v>
      </c>
      <c r="M98" s="8">
        <v>4</v>
      </c>
      <c r="N98" s="8">
        <v>16</v>
      </c>
      <c r="O98" s="8">
        <v>0</v>
      </c>
      <c r="P98" s="8">
        <v>6</v>
      </c>
    </row>
    <row r="99" spans="1:16" ht="13.2">
      <c r="A99" s="8" t="s">
        <v>41</v>
      </c>
      <c r="B99" s="8">
        <v>2018</v>
      </c>
      <c r="C99" s="9">
        <v>-4.4000000000000004</v>
      </c>
      <c r="D99" s="10">
        <v>-2</v>
      </c>
      <c r="E99" s="10">
        <v>-7</v>
      </c>
      <c r="F99" s="10">
        <v>1020.4</v>
      </c>
      <c r="G99" s="10">
        <v>87.2</v>
      </c>
      <c r="H99" s="10">
        <v>37.340000000000003</v>
      </c>
      <c r="I99" s="10">
        <v>6.7</v>
      </c>
      <c r="J99" s="10">
        <v>11.5</v>
      </c>
      <c r="K99" s="10">
        <v>16.7</v>
      </c>
      <c r="M99" s="8">
        <v>5</v>
      </c>
      <c r="N99" s="8">
        <v>15</v>
      </c>
      <c r="O99" s="8">
        <v>0</v>
      </c>
      <c r="P99" s="8">
        <v>6</v>
      </c>
    </row>
    <row r="100" spans="1:16" ht="13.2">
      <c r="A100" s="8" t="s">
        <v>42</v>
      </c>
      <c r="B100" s="8">
        <v>2018</v>
      </c>
      <c r="C100" s="9">
        <v>-2.8</v>
      </c>
      <c r="D100" s="10">
        <v>0.2</v>
      </c>
      <c r="E100" s="10">
        <v>-6.1</v>
      </c>
      <c r="F100" s="10">
        <v>1012.4</v>
      </c>
      <c r="G100" s="10">
        <v>84.9</v>
      </c>
      <c r="H100" s="10">
        <v>104.15</v>
      </c>
      <c r="I100" s="10">
        <v>7</v>
      </c>
      <c r="J100" s="10">
        <v>10.7</v>
      </c>
      <c r="K100" s="10">
        <v>14.7</v>
      </c>
      <c r="M100" s="8">
        <v>10</v>
      </c>
      <c r="N100" s="8">
        <v>13</v>
      </c>
      <c r="O100" s="8">
        <v>0</v>
      </c>
      <c r="P100" s="8">
        <v>3</v>
      </c>
    </row>
    <row r="101" spans="1:16" ht="13.2">
      <c r="A101" s="8" t="s">
        <v>43</v>
      </c>
      <c r="B101" s="8">
        <v>2018</v>
      </c>
      <c r="C101" s="9">
        <v>12.4</v>
      </c>
      <c r="D101" s="10">
        <v>17.8</v>
      </c>
      <c r="E101" s="10">
        <v>6.4</v>
      </c>
      <c r="F101" s="10">
        <v>1016.9</v>
      </c>
      <c r="G101" s="10">
        <v>53.9</v>
      </c>
      <c r="H101" s="10">
        <v>27.43</v>
      </c>
      <c r="I101" s="10">
        <v>9.8000000000000007</v>
      </c>
      <c r="J101" s="10">
        <v>10.5</v>
      </c>
      <c r="K101" s="10">
        <v>16.3</v>
      </c>
      <c r="M101" s="8">
        <v>4</v>
      </c>
      <c r="N101" s="8">
        <v>0</v>
      </c>
      <c r="O101" s="8">
        <v>0</v>
      </c>
      <c r="P101" s="8">
        <v>0</v>
      </c>
    </row>
    <row r="102" spans="1:16" ht="13.2">
      <c r="A102" s="8" t="s">
        <v>44</v>
      </c>
      <c r="B102" s="8">
        <v>2018</v>
      </c>
      <c r="C102" s="9">
        <v>18.8</v>
      </c>
      <c r="D102" s="10">
        <v>24.6</v>
      </c>
      <c r="E102" s="10">
        <v>12.6</v>
      </c>
      <c r="F102" s="10">
        <v>1016.5</v>
      </c>
      <c r="G102" s="10">
        <v>49.7</v>
      </c>
      <c r="H102" s="10">
        <v>46.99</v>
      </c>
      <c r="I102" s="10">
        <v>9.6999999999999993</v>
      </c>
      <c r="J102" s="10">
        <v>8.9</v>
      </c>
      <c r="K102" s="10">
        <v>14.5</v>
      </c>
      <c r="M102" s="8">
        <v>5</v>
      </c>
      <c r="N102" s="8">
        <v>0</v>
      </c>
      <c r="O102" s="8">
        <v>2</v>
      </c>
      <c r="P102" s="8">
        <v>2</v>
      </c>
    </row>
    <row r="103" spans="1:16" ht="13.2">
      <c r="A103" s="8" t="s">
        <v>45</v>
      </c>
      <c r="B103" s="8">
        <v>2018</v>
      </c>
      <c r="C103" s="9">
        <v>20.5</v>
      </c>
      <c r="D103" s="10">
        <v>26.3</v>
      </c>
      <c r="E103" s="10">
        <v>14.8</v>
      </c>
      <c r="F103" s="10">
        <v>1012.4</v>
      </c>
      <c r="G103" s="10">
        <v>53.3</v>
      </c>
      <c r="H103" s="10">
        <v>68.569999999999993</v>
      </c>
      <c r="I103" s="10">
        <v>9.8000000000000007</v>
      </c>
      <c r="J103" s="10">
        <v>9.1999999999999993</v>
      </c>
      <c r="K103" s="10">
        <v>14.3</v>
      </c>
      <c r="M103" s="8">
        <v>7</v>
      </c>
      <c r="N103" s="8">
        <v>0</v>
      </c>
      <c r="O103" s="8">
        <v>6</v>
      </c>
      <c r="P103" s="8">
        <v>0</v>
      </c>
    </row>
    <row r="104" spans="1:16" ht="13.2">
      <c r="A104" s="8" t="s">
        <v>46</v>
      </c>
      <c r="B104" s="8">
        <v>2018</v>
      </c>
      <c r="C104" s="9">
        <v>22.1</v>
      </c>
      <c r="D104" s="10">
        <v>27.5</v>
      </c>
      <c r="E104" s="10">
        <v>17.399999999999999</v>
      </c>
      <c r="F104" s="10">
        <v>1008.5</v>
      </c>
      <c r="G104" s="10">
        <v>66.599999999999994</v>
      </c>
      <c r="H104" s="10">
        <v>98.81</v>
      </c>
      <c r="I104" s="10">
        <v>9.5</v>
      </c>
      <c r="J104" s="10">
        <v>7.3</v>
      </c>
      <c r="K104" s="10">
        <v>12.6</v>
      </c>
      <c r="M104" s="8">
        <v>13</v>
      </c>
      <c r="N104" s="8">
        <v>0</v>
      </c>
      <c r="O104" s="8">
        <v>9</v>
      </c>
      <c r="P104" s="8">
        <v>0</v>
      </c>
    </row>
    <row r="105" spans="1:16" ht="13.2">
      <c r="A105" s="8" t="s">
        <v>47</v>
      </c>
      <c r="B105" s="8">
        <v>2018</v>
      </c>
      <c r="C105" s="9">
        <v>22.9</v>
      </c>
      <c r="D105" s="10">
        <v>29.7</v>
      </c>
      <c r="E105" s="10">
        <v>15.7</v>
      </c>
      <c r="F105" s="10">
        <v>1016.9</v>
      </c>
      <c r="G105" s="10">
        <v>47.1</v>
      </c>
      <c r="H105" s="10">
        <v>1.27</v>
      </c>
      <c r="I105" s="10">
        <v>10</v>
      </c>
      <c r="J105" s="10">
        <v>7.8</v>
      </c>
      <c r="K105" s="10">
        <v>11.8</v>
      </c>
      <c r="M105" s="8">
        <v>2</v>
      </c>
      <c r="N105" s="8">
        <v>0</v>
      </c>
      <c r="O105" s="8">
        <v>0</v>
      </c>
      <c r="P105" s="8">
        <v>0</v>
      </c>
    </row>
    <row r="106" spans="1:16" ht="13.2">
      <c r="A106" s="8" t="s">
        <v>48</v>
      </c>
      <c r="B106" s="8">
        <v>2018</v>
      </c>
      <c r="C106" s="9">
        <v>17.8</v>
      </c>
      <c r="D106" s="10">
        <v>23.4</v>
      </c>
      <c r="E106" s="10">
        <v>12.9</v>
      </c>
      <c r="F106" s="10">
        <v>1018.1</v>
      </c>
      <c r="G106" s="10">
        <v>56.9</v>
      </c>
      <c r="H106" s="10">
        <v>62.73</v>
      </c>
      <c r="I106" s="10">
        <v>9.6999999999999993</v>
      </c>
      <c r="J106" s="10">
        <v>9.6</v>
      </c>
      <c r="K106" s="10">
        <v>15.2</v>
      </c>
      <c r="M106" s="8">
        <v>9</v>
      </c>
      <c r="N106" s="8">
        <v>0</v>
      </c>
      <c r="O106" s="8">
        <v>2</v>
      </c>
      <c r="P106" s="8">
        <v>0</v>
      </c>
    </row>
    <row r="107" spans="1:16" ht="13.2">
      <c r="A107" s="8" t="s">
        <v>49</v>
      </c>
      <c r="B107" s="8">
        <v>2018</v>
      </c>
      <c r="C107" s="9">
        <v>11.1</v>
      </c>
      <c r="D107" s="10">
        <v>16.100000000000001</v>
      </c>
      <c r="E107" s="10">
        <v>6.6</v>
      </c>
      <c r="F107" s="10">
        <v>1020.5</v>
      </c>
      <c r="G107" s="10">
        <v>71</v>
      </c>
      <c r="H107" s="10">
        <v>18.55</v>
      </c>
      <c r="I107" s="10">
        <v>8.9</v>
      </c>
      <c r="J107" s="10">
        <v>8</v>
      </c>
      <c r="K107" s="10">
        <v>12.7</v>
      </c>
      <c r="M107" s="8">
        <v>6</v>
      </c>
      <c r="N107" s="8">
        <v>0</v>
      </c>
      <c r="O107" s="8">
        <v>0</v>
      </c>
      <c r="P107" s="8">
        <v>2</v>
      </c>
    </row>
    <row r="108" spans="1:16" ht="13.2">
      <c r="A108" s="8" t="s">
        <v>50</v>
      </c>
      <c r="B108" s="8">
        <v>2018</v>
      </c>
      <c r="C108" s="9">
        <v>-0.2</v>
      </c>
      <c r="D108" s="10">
        <v>3.2</v>
      </c>
      <c r="E108" s="10">
        <v>-3.2</v>
      </c>
      <c r="F108" s="10">
        <v>1029.5999999999999</v>
      </c>
      <c r="G108" s="10">
        <v>83</v>
      </c>
      <c r="H108" s="10">
        <v>18.03</v>
      </c>
      <c r="I108" s="10">
        <v>7.1</v>
      </c>
      <c r="J108" s="10">
        <v>9.5</v>
      </c>
      <c r="K108" s="10">
        <v>14.2</v>
      </c>
      <c r="M108" s="8">
        <v>5</v>
      </c>
      <c r="N108" s="8">
        <v>3</v>
      </c>
      <c r="O108" s="8">
        <v>0</v>
      </c>
      <c r="P108" s="8">
        <v>5</v>
      </c>
    </row>
    <row r="109" spans="1:16" ht="13.2">
      <c r="A109" s="8" t="s">
        <v>51</v>
      </c>
      <c r="B109" s="8">
        <v>2018</v>
      </c>
      <c r="C109" s="9">
        <v>-2.8</v>
      </c>
      <c r="D109" s="10">
        <v>-1.4</v>
      </c>
      <c r="E109" s="10">
        <v>-4.5999999999999996</v>
      </c>
      <c r="F109" s="10">
        <v>1018.8</v>
      </c>
      <c r="G109" s="10">
        <v>92.2</v>
      </c>
      <c r="H109" s="10">
        <v>83.07</v>
      </c>
      <c r="I109" s="10">
        <v>5.6</v>
      </c>
      <c r="J109" s="10">
        <v>10</v>
      </c>
      <c r="K109" s="10">
        <v>14.1</v>
      </c>
      <c r="M109" s="8">
        <v>9</v>
      </c>
      <c r="N109" s="8">
        <v>20</v>
      </c>
      <c r="O109" s="8">
        <v>0</v>
      </c>
      <c r="P109" s="8">
        <v>5</v>
      </c>
    </row>
    <row r="110" spans="1:16" ht="13.2">
      <c r="A110" s="8" t="s">
        <v>40</v>
      </c>
      <c r="B110" s="8">
        <v>2019</v>
      </c>
      <c r="C110" s="9">
        <v>-5.2</v>
      </c>
      <c r="D110" s="10">
        <v>-2.7</v>
      </c>
      <c r="E110" s="10">
        <v>-8.6999999999999993</v>
      </c>
      <c r="F110" s="10">
        <v>1013.3</v>
      </c>
      <c r="G110" s="10">
        <v>91.9</v>
      </c>
      <c r="H110" s="10">
        <v>54.62</v>
      </c>
      <c r="I110" s="10">
        <v>5.4</v>
      </c>
      <c r="J110" s="10">
        <v>9</v>
      </c>
      <c r="K110" s="10">
        <v>12.9</v>
      </c>
      <c r="M110" s="8">
        <v>5</v>
      </c>
      <c r="N110" s="8">
        <v>19</v>
      </c>
      <c r="O110" s="8">
        <v>0</v>
      </c>
      <c r="P110" s="8">
        <v>9</v>
      </c>
    </row>
    <row r="111" spans="1:16" ht="13.2">
      <c r="A111" s="8" t="s">
        <v>41</v>
      </c>
      <c r="B111" s="8">
        <v>2019</v>
      </c>
      <c r="C111" s="9">
        <v>-0.8</v>
      </c>
      <c r="D111" s="10">
        <v>1.1000000000000001</v>
      </c>
      <c r="E111" s="10">
        <v>-2.9</v>
      </c>
      <c r="F111" s="10">
        <v>1020.3</v>
      </c>
      <c r="G111" s="10">
        <v>85.7</v>
      </c>
      <c r="H111" s="10">
        <v>19.28</v>
      </c>
      <c r="I111" s="10">
        <v>6.8</v>
      </c>
      <c r="J111" s="10">
        <v>9.6</v>
      </c>
      <c r="K111" s="10">
        <v>15.2</v>
      </c>
      <c r="M111" s="8">
        <v>12</v>
      </c>
      <c r="N111" s="8">
        <v>6</v>
      </c>
      <c r="O111" s="8">
        <v>0</v>
      </c>
      <c r="P111" s="8">
        <v>7</v>
      </c>
    </row>
    <row r="112" spans="1:16" ht="13.2">
      <c r="A112" s="8" t="s">
        <v>42</v>
      </c>
      <c r="B112" s="8">
        <v>2019</v>
      </c>
      <c r="C112" s="9">
        <v>3.9</v>
      </c>
      <c r="D112" s="10">
        <v>8.1</v>
      </c>
      <c r="E112" s="10">
        <v>0.3</v>
      </c>
      <c r="F112" s="10">
        <v>1014.2</v>
      </c>
      <c r="G112" s="10">
        <v>71.599999999999994</v>
      </c>
      <c r="H112" s="10">
        <v>23.13</v>
      </c>
      <c r="I112" s="10">
        <v>9.1999999999999993</v>
      </c>
      <c r="J112" s="10">
        <v>10.9</v>
      </c>
      <c r="K112" s="10">
        <v>18</v>
      </c>
      <c r="M112" s="8">
        <v>12</v>
      </c>
      <c r="N112" s="8">
        <v>6</v>
      </c>
      <c r="O112" s="8">
        <v>1</v>
      </c>
      <c r="P112" s="8">
        <v>1</v>
      </c>
    </row>
    <row r="113" spans="1:16" ht="13.2">
      <c r="A113" s="8" t="s">
        <v>43</v>
      </c>
      <c r="B113" s="8">
        <v>2019</v>
      </c>
      <c r="C113" s="9">
        <v>10.7</v>
      </c>
      <c r="D113" s="10">
        <v>15.8</v>
      </c>
      <c r="E113" s="10">
        <v>5.4</v>
      </c>
      <c r="F113" s="10">
        <v>1018.5</v>
      </c>
      <c r="G113" s="10">
        <v>52.9</v>
      </c>
      <c r="H113" s="10">
        <v>32.25</v>
      </c>
      <c r="I113" s="10">
        <v>9.1</v>
      </c>
      <c r="J113" s="10">
        <v>9.6999999999999993</v>
      </c>
      <c r="K113" s="10">
        <v>15.6</v>
      </c>
      <c r="M113" s="8">
        <v>9</v>
      </c>
      <c r="N113" s="8">
        <v>0</v>
      </c>
      <c r="O113" s="8">
        <v>1</v>
      </c>
      <c r="P113" s="8">
        <v>0</v>
      </c>
    </row>
    <row r="114" spans="1:16" ht="13.2">
      <c r="A114" s="8" t="s">
        <v>44</v>
      </c>
      <c r="B114" s="8">
        <v>2019</v>
      </c>
      <c r="C114" s="9">
        <v>17.3</v>
      </c>
      <c r="D114" s="10">
        <v>22.5</v>
      </c>
      <c r="E114" s="10">
        <v>12.3</v>
      </c>
      <c r="F114" s="10">
        <v>1012.2</v>
      </c>
      <c r="G114" s="10">
        <v>67.400000000000006</v>
      </c>
      <c r="H114" s="10">
        <v>63.26</v>
      </c>
      <c r="I114" s="10">
        <v>8.9</v>
      </c>
      <c r="J114" s="10">
        <v>8</v>
      </c>
      <c r="K114" s="10">
        <v>14</v>
      </c>
      <c r="M114" s="8">
        <v>9</v>
      </c>
      <c r="N114" s="8">
        <v>0</v>
      </c>
      <c r="O114" s="8">
        <v>8</v>
      </c>
      <c r="P114" s="8">
        <v>1</v>
      </c>
    </row>
    <row r="115" spans="1:16" ht="13.2">
      <c r="A115" s="8" t="s">
        <v>45</v>
      </c>
      <c r="B115" s="8">
        <v>2019</v>
      </c>
      <c r="C115" s="9">
        <v>23.1</v>
      </c>
      <c r="D115" s="10">
        <v>28.7</v>
      </c>
      <c r="E115" s="10">
        <v>17.5</v>
      </c>
      <c r="F115" s="10">
        <v>1015.9</v>
      </c>
      <c r="G115" s="10">
        <v>57.2</v>
      </c>
      <c r="H115" s="10">
        <v>37.840000000000003</v>
      </c>
      <c r="I115" s="10">
        <v>10</v>
      </c>
      <c r="J115" s="10">
        <v>8.3000000000000007</v>
      </c>
      <c r="K115" s="10">
        <v>14.1</v>
      </c>
      <c r="M115" s="8">
        <v>5</v>
      </c>
      <c r="N115" s="8">
        <v>0</v>
      </c>
      <c r="O115" s="8">
        <v>6</v>
      </c>
      <c r="P115" s="8">
        <v>0</v>
      </c>
    </row>
    <row r="116" spans="1:16" ht="13.2">
      <c r="A116" s="8" t="s">
        <v>46</v>
      </c>
      <c r="B116" s="8">
        <v>2019</v>
      </c>
      <c r="C116" s="9">
        <v>20.5</v>
      </c>
      <c r="D116" s="10">
        <v>26.8</v>
      </c>
      <c r="E116" s="10">
        <v>14.5</v>
      </c>
      <c r="F116" s="10">
        <v>1009.7</v>
      </c>
      <c r="G116" s="10">
        <v>58</v>
      </c>
      <c r="H116" s="10">
        <v>43.94</v>
      </c>
      <c r="I116" s="10">
        <v>9.6</v>
      </c>
      <c r="J116" s="10">
        <v>6.5</v>
      </c>
      <c r="K116" s="10">
        <v>11.9</v>
      </c>
      <c r="M116" s="8">
        <v>4</v>
      </c>
      <c r="N116" s="8">
        <v>0</v>
      </c>
      <c r="O116" s="8">
        <v>3</v>
      </c>
      <c r="P116" s="8">
        <v>0</v>
      </c>
    </row>
    <row r="117" spans="1:16" ht="13.2">
      <c r="A117" s="8" t="s">
        <v>47</v>
      </c>
      <c r="B117" s="8">
        <v>2019</v>
      </c>
      <c r="C117" s="9">
        <v>21.2</v>
      </c>
      <c r="D117" s="10">
        <v>27.6</v>
      </c>
      <c r="E117" s="10">
        <v>14.9</v>
      </c>
      <c r="F117" s="10">
        <v>1015.8</v>
      </c>
      <c r="G117" s="10">
        <v>52.2</v>
      </c>
      <c r="H117" s="10">
        <v>2.5499999999999998</v>
      </c>
      <c r="I117" s="10">
        <v>9.8000000000000007</v>
      </c>
      <c r="J117" s="10">
        <v>6.7</v>
      </c>
      <c r="K117" s="10">
        <v>11</v>
      </c>
      <c r="M117" s="8">
        <v>5</v>
      </c>
      <c r="N117" s="8">
        <v>0</v>
      </c>
      <c r="O117" s="8">
        <v>1</v>
      </c>
      <c r="P117" s="8">
        <v>0</v>
      </c>
    </row>
    <row r="118" spans="1:16" ht="13.2">
      <c r="A118" s="8" t="s">
        <v>48</v>
      </c>
      <c r="B118" s="8">
        <v>2019</v>
      </c>
      <c r="C118" s="9">
        <v>15.9</v>
      </c>
      <c r="D118" s="10">
        <v>22.4</v>
      </c>
      <c r="E118" s="10">
        <v>10.1</v>
      </c>
      <c r="F118" s="10">
        <v>1017.3</v>
      </c>
      <c r="G118" s="10">
        <v>52.2</v>
      </c>
      <c r="H118" s="10">
        <v>22.1</v>
      </c>
      <c r="I118" s="10">
        <v>9.5</v>
      </c>
      <c r="J118" s="10">
        <v>7.2</v>
      </c>
      <c r="K118" s="10">
        <v>12.4</v>
      </c>
      <c r="M118" s="8">
        <v>7</v>
      </c>
      <c r="N118" s="8">
        <v>0</v>
      </c>
      <c r="O118" s="8">
        <v>0</v>
      </c>
      <c r="P118" s="8">
        <v>1</v>
      </c>
    </row>
    <row r="119" spans="1:16" ht="13.2">
      <c r="A119" s="8" t="s">
        <v>49</v>
      </c>
      <c r="B119" s="8">
        <v>2019</v>
      </c>
      <c r="C119" s="9">
        <v>10.6</v>
      </c>
      <c r="D119" s="10">
        <v>15.2</v>
      </c>
      <c r="E119" s="10">
        <v>6.5</v>
      </c>
      <c r="F119" s="10">
        <v>1018.6</v>
      </c>
      <c r="G119" s="10">
        <v>78</v>
      </c>
      <c r="H119" s="10">
        <v>43.19</v>
      </c>
      <c r="I119" s="10">
        <v>7.1</v>
      </c>
      <c r="J119" s="10">
        <v>6.3</v>
      </c>
      <c r="K119" s="10">
        <v>10.6</v>
      </c>
      <c r="M119" s="8">
        <v>8</v>
      </c>
      <c r="N119" s="8">
        <v>0</v>
      </c>
      <c r="O119" s="8">
        <v>0</v>
      </c>
      <c r="P119" s="8">
        <v>6</v>
      </c>
    </row>
    <row r="120" spans="1:16" ht="13.2">
      <c r="A120" s="8" t="s">
        <v>50</v>
      </c>
      <c r="B120" s="8">
        <v>2019</v>
      </c>
      <c r="C120" s="9">
        <v>3.6</v>
      </c>
      <c r="D120" s="10">
        <v>7</v>
      </c>
      <c r="E120" s="10">
        <v>0.8</v>
      </c>
      <c r="F120" s="10">
        <v>1022.5</v>
      </c>
      <c r="G120" s="10">
        <v>84.7</v>
      </c>
      <c r="H120" s="10">
        <v>32.020000000000003</v>
      </c>
      <c r="I120" s="10">
        <v>6.3</v>
      </c>
      <c r="J120" s="10">
        <v>9.1999999999999993</v>
      </c>
      <c r="K120" s="10">
        <v>14.3</v>
      </c>
      <c r="M120" s="8">
        <v>8</v>
      </c>
      <c r="N120" s="8">
        <v>0</v>
      </c>
      <c r="O120" s="8">
        <v>0</v>
      </c>
      <c r="P120" s="8">
        <v>13</v>
      </c>
    </row>
    <row r="121" spans="1:16" ht="13.2">
      <c r="A121" s="8" t="s">
        <v>51</v>
      </c>
      <c r="B121" s="8">
        <v>2019</v>
      </c>
      <c r="C121" s="9">
        <v>2</v>
      </c>
      <c r="D121" s="10">
        <v>4</v>
      </c>
      <c r="E121" s="10">
        <v>0.1</v>
      </c>
      <c r="F121" s="10">
        <v>1016.7</v>
      </c>
      <c r="G121" s="10">
        <v>91.8</v>
      </c>
      <c r="H121" s="10">
        <v>28.95</v>
      </c>
      <c r="I121" s="10">
        <v>5.3</v>
      </c>
      <c r="J121" s="10">
        <v>8.6999999999999993</v>
      </c>
      <c r="K121" s="10">
        <v>13.3</v>
      </c>
      <c r="M121" s="8">
        <v>10</v>
      </c>
      <c r="N121" s="8">
        <v>4</v>
      </c>
      <c r="O121" s="8">
        <v>0</v>
      </c>
      <c r="P121" s="8">
        <v>12</v>
      </c>
    </row>
    <row r="122" spans="1:16" ht="13.2">
      <c r="A122" s="8" t="s">
        <v>40</v>
      </c>
      <c r="B122" s="8">
        <v>2020</v>
      </c>
      <c r="C122" s="9">
        <v>-0.1</v>
      </c>
      <c r="D122" s="10">
        <v>1.7</v>
      </c>
      <c r="E122" s="10">
        <v>-1.7</v>
      </c>
      <c r="F122" s="10">
        <v>1021</v>
      </c>
      <c r="G122" s="10">
        <v>87.4</v>
      </c>
      <c r="H122" s="10">
        <v>19.79</v>
      </c>
      <c r="I122" s="10">
        <v>6.6</v>
      </c>
      <c r="J122" s="10">
        <v>8</v>
      </c>
      <c r="K122" s="10">
        <v>12</v>
      </c>
      <c r="M122" s="8">
        <v>8</v>
      </c>
      <c r="N122" s="8">
        <v>6</v>
      </c>
      <c r="O122" s="8">
        <v>0</v>
      </c>
      <c r="P122" s="8">
        <v>7</v>
      </c>
    </row>
    <row r="123" spans="1:16" ht="13.2">
      <c r="A123" s="8" t="s">
        <v>41</v>
      </c>
      <c r="B123" s="8">
        <v>2020</v>
      </c>
      <c r="C123" s="9">
        <v>0.6</v>
      </c>
      <c r="D123" s="10">
        <v>3.8</v>
      </c>
      <c r="E123" s="10">
        <v>-1.9</v>
      </c>
      <c r="F123" s="10">
        <v>1013.5</v>
      </c>
      <c r="G123" s="10">
        <v>82.1</v>
      </c>
      <c r="H123" s="10">
        <v>57.91</v>
      </c>
      <c r="I123" s="10">
        <v>7.9</v>
      </c>
      <c r="J123" s="10">
        <v>9.9</v>
      </c>
      <c r="K123" s="10">
        <v>15.8</v>
      </c>
      <c r="M123" s="8">
        <v>8</v>
      </c>
      <c r="N123" s="8">
        <v>8</v>
      </c>
      <c r="O123" s="8">
        <v>0</v>
      </c>
      <c r="P123" s="8">
        <v>4</v>
      </c>
    </row>
    <row r="124" spans="1:16" ht="13.2">
      <c r="A124" s="8" t="s">
        <v>42</v>
      </c>
      <c r="B124" s="8">
        <v>2020</v>
      </c>
      <c r="C124" s="9">
        <v>6.7</v>
      </c>
      <c r="D124" s="10">
        <v>11.9</v>
      </c>
      <c r="E124" s="10">
        <v>2.1</v>
      </c>
      <c r="F124" s="10">
        <v>1018.1</v>
      </c>
      <c r="G124" s="10">
        <v>57.2</v>
      </c>
      <c r="H124" s="10">
        <v>12.2</v>
      </c>
      <c r="I124" s="10">
        <v>9.1999999999999993</v>
      </c>
      <c r="J124" s="10">
        <v>11.2</v>
      </c>
      <c r="K124" s="10">
        <v>17.100000000000001</v>
      </c>
      <c r="M124" s="8">
        <v>6</v>
      </c>
      <c r="N124" s="8">
        <v>2</v>
      </c>
      <c r="O124" s="8">
        <v>0</v>
      </c>
      <c r="P124" s="8">
        <v>2</v>
      </c>
    </row>
    <row r="125" spans="1:16" ht="13.2">
      <c r="A125" s="8" t="s">
        <v>43</v>
      </c>
      <c r="B125" s="8">
        <v>2020</v>
      </c>
      <c r="C125" s="9">
        <v>9.1</v>
      </c>
      <c r="D125" s="10">
        <v>15.3</v>
      </c>
      <c r="E125" s="10">
        <v>2.8</v>
      </c>
      <c r="F125" s="10">
        <v>1015.3</v>
      </c>
      <c r="G125" s="10">
        <v>38.9</v>
      </c>
      <c r="H125" s="10">
        <v>25.4</v>
      </c>
      <c r="I125" s="10">
        <v>9.6999999999999993</v>
      </c>
      <c r="J125" s="10">
        <v>12.2</v>
      </c>
      <c r="K125" s="10">
        <v>20.6</v>
      </c>
      <c r="M125" s="8">
        <v>3</v>
      </c>
      <c r="N125" s="8">
        <v>0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9">
        <v>13.4</v>
      </c>
      <c r="D126" s="10">
        <v>18.899999999999999</v>
      </c>
      <c r="E126" s="10">
        <v>8.9</v>
      </c>
      <c r="F126" s="10">
        <v>1012.6</v>
      </c>
      <c r="G126" s="10">
        <v>66.400000000000006</v>
      </c>
      <c r="H126" s="10">
        <v>112.27</v>
      </c>
      <c r="I126" s="10">
        <v>8.9</v>
      </c>
      <c r="J126" s="10">
        <v>8.3000000000000007</v>
      </c>
      <c r="K126" s="10">
        <v>14.1</v>
      </c>
      <c r="M126" s="8">
        <v>20</v>
      </c>
      <c r="N126" s="8">
        <v>0</v>
      </c>
      <c r="O126" s="8">
        <v>2</v>
      </c>
      <c r="P126" s="8">
        <v>0</v>
      </c>
    </row>
    <row r="127" spans="1:16" ht="13.2">
      <c r="A127" s="8" t="s">
        <v>45</v>
      </c>
      <c r="B127" s="8">
        <v>2020</v>
      </c>
      <c r="C127" s="9">
        <v>22.1</v>
      </c>
      <c r="D127" s="10">
        <v>28.2</v>
      </c>
      <c r="E127" s="10">
        <v>16.399999999999999</v>
      </c>
      <c r="F127" s="10">
        <v>1010.9</v>
      </c>
      <c r="G127" s="10">
        <v>61.1</v>
      </c>
      <c r="H127" s="10">
        <v>68.08</v>
      </c>
      <c r="I127" s="10">
        <v>9.6999999999999993</v>
      </c>
      <c r="J127" s="10">
        <v>9.1</v>
      </c>
      <c r="K127" s="10">
        <v>15.4</v>
      </c>
      <c r="M127" s="8">
        <v>8</v>
      </c>
      <c r="N127" s="8">
        <v>0</v>
      </c>
      <c r="O127" s="8">
        <v>7</v>
      </c>
      <c r="P127" s="8">
        <v>0</v>
      </c>
    </row>
    <row r="128" spans="1:16" ht="13.2">
      <c r="A128" s="8" t="s">
        <v>46</v>
      </c>
      <c r="B128" s="8">
        <v>2020</v>
      </c>
      <c r="C128" s="9">
        <v>22.3</v>
      </c>
      <c r="D128" s="10">
        <v>28.5</v>
      </c>
      <c r="E128" s="10">
        <v>16.2</v>
      </c>
      <c r="F128" s="10">
        <v>1012.9</v>
      </c>
      <c r="G128" s="10">
        <v>56.5</v>
      </c>
      <c r="H128" s="10">
        <v>40.130000000000003</v>
      </c>
      <c r="I128" s="10">
        <v>9.6</v>
      </c>
      <c r="J128" s="10">
        <v>8.6999999999999993</v>
      </c>
      <c r="K128" s="10">
        <v>14.4</v>
      </c>
      <c r="M128" s="8">
        <v>4</v>
      </c>
      <c r="N128" s="8">
        <v>0</v>
      </c>
      <c r="O128" s="8">
        <v>3</v>
      </c>
      <c r="P128" s="8">
        <v>0</v>
      </c>
    </row>
    <row r="129" spans="1:16" ht="13.2">
      <c r="A129" s="8" t="s">
        <v>47</v>
      </c>
      <c r="B129" s="8">
        <v>2020</v>
      </c>
      <c r="C129" s="9">
        <v>21.4</v>
      </c>
      <c r="D129" s="10">
        <v>28.3</v>
      </c>
      <c r="E129" s="10">
        <v>15</v>
      </c>
      <c r="F129" s="10">
        <v>1014</v>
      </c>
      <c r="G129" s="10">
        <v>50.2</v>
      </c>
      <c r="H129" s="10">
        <v>16</v>
      </c>
      <c r="I129" s="10">
        <v>9.9</v>
      </c>
      <c r="J129" s="10">
        <v>7</v>
      </c>
      <c r="K129" s="10">
        <v>12.1</v>
      </c>
      <c r="M129" s="8">
        <v>3</v>
      </c>
      <c r="N129" s="8">
        <v>0</v>
      </c>
      <c r="O129" s="8">
        <v>2</v>
      </c>
      <c r="P129" s="8">
        <v>0</v>
      </c>
    </row>
    <row r="130" spans="1:16" ht="13.2">
      <c r="A130" s="8" t="s">
        <v>48</v>
      </c>
      <c r="B130" s="8">
        <v>2020</v>
      </c>
      <c r="C130" s="9">
        <v>18.5</v>
      </c>
      <c r="D130" s="10">
        <v>25.3</v>
      </c>
      <c r="E130" s="10">
        <v>12.5</v>
      </c>
      <c r="F130" s="10">
        <v>1017.8</v>
      </c>
      <c r="G130" s="10">
        <v>45.5</v>
      </c>
      <c r="H130" s="10">
        <v>21.08</v>
      </c>
      <c r="I130" s="10">
        <v>9.6999999999999993</v>
      </c>
      <c r="J130" s="10">
        <v>9.6999999999999993</v>
      </c>
      <c r="K130" s="10">
        <v>15.1</v>
      </c>
      <c r="M130" s="8">
        <v>6</v>
      </c>
      <c r="N130" s="8">
        <v>0</v>
      </c>
      <c r="O130" s="8">
        <v>1</v>
      </c>
      <c r="P130" s="8">
        <v>0</v>
      </c>
    </row>
    <row r="131" spans="1:16" ht="13.2">
      <c r="A131" s="8" t="s">
        <v>49</v>
      </c>
      <c r="B131" s="8">
        <v>2020</v>
      </c>
      <c r="C131" s="9">
        <v>12.5</v>
      </c>
      <c r="D131" s="10">
        <v>17.600000000000001</v>
      </c>
      <c r="E131" s="10">
        <v>8.3000000000000007</v>
      </c>
      <c r="F131" s="10">
        <v>1018.5</v>
      </c>
      <c r="G131" s="10">
        <v>69.2</v>
      </c>
      <c r="H131" s="10">
        <v>28.95</v>
      </c>
      <c r="I131" s="10">
        <v>8.6</v>
      </c>
      <c r="J131" s="10">
        <v>8</v>
      </c>
      <c r="K131" s="10">
        <v>13.7</v>
      </c>
      <c r="M131" s="8">
        <v>10</v>
      </c>
      <c r="N131" s="8">
        <v>0</v>
      </c>
      <c r="O131" s="8">
        <v>1</v>
      </c>
      <c r="P131" s="8">
        <v>3</v>
      </c>
    </row>
    <row r="132" spans="1:16" ht="13.2">
      <c r="A132" s="8" t="s">
        <v>50</v>
      </c>
      <c r="B132" s="8">
        <v>2020</v>
      </c>
      <c r="C132" s="9">
        <v>3.1</v>
      </c>
      <c r="D132" s="10">
        <v>5.2</v>
      </c>
      <c r="E132" s="10">
        <v>1.5</v>
      </c>
      <c r="F132" s="10">
        <v>1026</v>
      </c>
      <c r="G132" s="10">
        <v>89.5</v>
      </c>
      <c r="H132" s="10">
        <v>41.39</v>
      </c>
      <c r="I132" s="10">
        <v>6.6</v>
      </c>
      <c r="J132" s="10">
        <v>7.3</v>
      </c>
      <c r="K132" s="10">
        <v>11</v>
      </c>
      <c r="M132" s="8">
        <v>13</v>
      </c>
      <c r="N132" s="8">
        <v>4</v>
      </c>
      <c r="O132" s="8">
        <v>9</v>
      </c>
      <c r="P132" s="8">
        <v>6</v>
      </c>
    </row>
    <row r="133" spans="1:16" ht="13.2">
      <c r="A133" s="8" t="s">
        <v>51</v>
      </c>
      <c r="B133" s="8">
        <v>2020</v>
      </c>
      <c r="C133" s="9">
        <v>-2.2999999999999998</v>
      </c>
      <c r="D133" s="10">
        <v>-0.1</v>
      </c>
      <c r="E133" s="10">
        <v>-4.2</v>
      </c>
      <c r="F133" s="10">
        <v>1026</v>
      </c>
      <c r="G133" s="10">
        <v>90</v>
      </c>
      <c r="H133" s="10">
        <v>26.66</v>
      </c>
      <c r="I133" s="10">
        <v>5.7</v>
      </c>
      <c r="J133" s="10">
        <v>11.4</v>
      </c>
      <c r="K133" s="10">
        <v>15.2</v>
      </c>
      <c r="M133" s="8">
        <v>10</v>
      </c>
      <c r="N133" s="8">
        <v>8</v>
      </c>
      <c r="O133" s="8">
        <v>0</v>
      </c>
      <c r="P133" s="8">
        <v>7</v>
      </c>
    </row>
    <row r="134" spans="1:16" ht="13.2">
      <c r="A134" s="8" t="s">
        <v>40</v>
      </c>
      <c r="B134" s="8">
        <v>2021</v>
      </c>
      <c r="C134" s="9">
        <v>-2.7</v>
      </c>
      <c r="D134" s="10">
        <v>-0.1</v>
      </c>
      <c r="E134" s="10">
        <v>-5</v>
      </c>
      <c r="F134" s="10">
        <v>1014.2</v>
      </c>
      <c r="G134" s="10">
        <v>89.1</v>
      </c>
      <c r="H134" s="10">
        <v>78.47</v>
      </c>
      <c r="I134" s="10">
        <v>6</v>
      </c>
      <c r="J134" s="10">
        <v>9.1</v>
      </c>
      <c r="K134" s="10">
        <v>13.9</v>
      </c>
      <c r="M134" s="8">
        <v>11</v>
      </c>
      <c r="N134" s="8">
        <v>10</v>
      </c>
      <c r="O134" s="8">
        <v>0</v>
      </c>
      <c r="P134" s="8">
        <v>10</v>
      </c>
    </row>
    <row r="135" spans="1:16" ht="13.2">
      <c r="A135" s="8" t="s">
        <v>41</v>
      </c>
      <c r="B135" s="8">
        <v>2021</v>
      </c>
      <c r="C135" s="9">
        <v>-5.0999999999999996</v>
      </c>
      <c r="D135" s="10">
        <v>-1.9</v>
      </c>
      <c r="E135" s="10">
        <v>-7.7</v>
      </c>
      <c r="F135" s="10">
        <v>1020</v>
      </c>
      <c r="G135" s="10">
        <v>83.1</v>
      </c>
      <c r="H135" s="10">
        <v>48.52</v>
      </c>
      <c r="I135" s="10">
        <v>7.3</v>
      </c>
      <c r="J135" s="10">
        <v>10</v>
      </c>
      <c r="K135" s="10">
        <v>16.2</v>
      </c>
      <c r="M135" s="8">
        <v>6</v>
      </c>
      <c r="N135" s="8">
        <v>8</v>
      </c>
      <c r="O135" s="8">
        <v>0</v>
      </c>
      <c r="P135" s="8">
        <v>5</v>
      </c>
    </row>
    <row r="136" spans="1:16" ht="13.2">
      <c r="A136" s="8" t="s">
        <v>42</v>
      </c>
      <c r="B136" s="8">
        <v>2021</v>
      </c>
      <c r="C136" s="9">
        <v>1.5</v>
      </c>
      <c r="D136" s="10">
        <v>5.2</v>
      </c>
      <c r="E136" s="10">
        <v>-1.6</v>
      </c>
      <c r="F136" s="10">
        <v>1017.5</v>
      </c>
      <c r="G136" s="10">
        <v>75</v>
      </c>
      <c r="H136" s="10">
        <v>12.43</v>
      </c>
      <c r="I136" s="10">
        <v>8.6</v>
      </c>
      <c r="J136" s="10">
        <v>9.3000000000000007</v>
      </c>
      <c r="K136" s="10">
        <v>14.4</v>
      </c>
      <c r="M136" s="8">
        <v>5</v>
      </c>
      <c r="N136" s="8">
        <v>9</v>
      </c>
      <c r="O136" s="8">
        <v>0</v>
      </c>
      <c r="P136" s="8">
        <v>1</v>
      </c>
    </row>
    <row r="137" spans="1:16" ht="13.2">
      <c r="A137" s="8" t="s">
        <v>43</v>
      </c>
      <c r="B137" s="8">
        <v>2021</v>
      </c>
      <c r="C137" s="9">
        <v>8.1</v>
      </c>
      <c r="D137" s="10">
        <v>12.9</v>
      </c>
      <c r="E137" s="10">
        <v>3.7</v>
      </c>
      <c r="F137" s="10">
        <v>1015.4</v>
      </c>
      <c r="G137" s="10">
        <v>66.8</v>
      </c>
      <c r="H137" s="10">
        <v>53.59</v>
      </c>
      <c r="I137" s="10">
        <v>8.9</v>
      </c>
      <c r="J137" s="10">
        <v>6.9</v>
      </c>
      <c r="K137" s="10">
        <v>11.7</v>
      </c>
      <c r="M137" s="8">
        <v>13</v>
      </c>
      <c r="N137" s="8">
        <v>1</v>
      </c>
      <c r="O137" s="8">
        <v>0</v>
      </c>
      <c r="P137" s="8">
        <v>3</v>
      </c>
    </row>
    <row r="138" spans="1:16" ht="13.2">
      <c r="A138" s="8" t="s">
        <v>44</v>
      </c>
      <c r="B138" s="8">
        <v>2021</v>
      </c>
      <c r="C138" s="9">
        <v>15.5</v>
      </c>
      <c r="D138" s="10">
        <v>21</v>
      </c>
      <c r="E138" s="10">
        <v>10.3</v>
      </c>
      <c r="F138" s="10">
        <v>1012.3</v>
      </c>
      <c r="G138" s="10">
        <v>61.9</v>
      </c>
      <c r="H138" s="10">
        <v>53.33</v>
      </c>
      <c r="I138" s="10">
        <v>9.4</v>
      </c>
      <c r="J138" s="10">
        <v>9.5</v>
      </c>
      <c r="K138" s="10">
        <v>15.3</v>
      </c>
      <c r="M138" s="8">
        <v>12</v>
      </c>
      <c r="N138" s="8">
        <v>0</v>
      </c>
      <c r="O138" s="8">
        <v>2</v>
      </c>
      <c r="P138" s="8">
        <v>0</v>
      </c>
    </row>
    <row r="139" spans="1:16" ht="13.2">
      <c r="A139" s="8" t="s">
        <v>45</v>
      </c>
      <c r="B139" s="8">
        <v>2021</v>
      </c>
      <c r="C139" s="9">
        <v>20.100000000000001</v>
      </c>
      <c r="D139" s="10">
        <v>25.3</v>
      </c>
      <c r="E139" s="10">
        <v>16</v>
      </c>
      <c r="F139" s="10">
        <v>1012.3</v>
      </c>
      <c r="G139" s="10">
        <v>71.099999999999994</v>
      </c>
      <c r="H139" s="10">
        <v>135.12</v>
      </c>
      <c r="I139" s="10">
        <v>9</v>
      </c>
      <c r="J139" s="10">
        <v>9.5</v>
      </c>
      <c r="K139" s="10">
        <v>14.6</v>
      </c>
      <c r="M139" s="8">
        <v>13</v>
      </c>
      <c r="N139" s="8">
        <v>0</v>
      </c>
      <c r="O139" s="8">
        <v>5</v>
      </c>
      <c r="P139" s="8">
        <v>1</v>
      </c>
    </row>
    <row r="140" spans="1:16" ht="13.2">
      <c r="A140" s="8" t="s">
        <v>46</v>
      </c>
      <c r="B140" s="8">
        <v>2021</v>
      </c>
      <c r="C140" s="9">
        <v>24.2</v>
      </c>
      <c r="D140" s="10">
        <v>30.4</v>
      </c>
      <c r="E140" s="10">
        <v>18.5</v>
      </c>
      <c r="F140" s="10">
        <v>1012.3</v>
      </c>
      <c r="G140" s="10">
        <v>60.1</v>
      </c>
      <c r="H140" s="10">
        <v>18.54</v>
      </c>
      <c r="I140" s="10">
        <v>9.9</v>
      </c>
      <c r="J140" s="10">
        <v>8.1999999999999993</v>
      </c>
      <c r="K140" s="10">
        <v>14.2</v>
      </c>
      <c r="M140" s="8">
        <v>6</v>
      </c>
      <c r="N140" s="8">
        <v>0</v>
      </c>
      <c r="O140" s="8">
        <v>5</v>
      </c>
      <c r="P140" s="8">
        <v>0</v>
      </c>
    </row>
    <row r="141" spans="1:16" ht="13.2">
      <c r="A141" s="8" t="s">
        <v>47</v>
      </c>
      <c r="B141" s="8">
        <v>2021</v>
      </c>
      <c r="C141" s="9">
        <v>22.7</v>
      </c>
      <c r="D141" s="10">
        <v>29.2</v>
      </c>
      <c r="E141" s="10">
        <v>16.899999999999999</v>
      </c>
      <c r="F141" s="10">
        <v>1012.5</v>
      </c>
      <c r="G141" s="10">
        <v>59.2</v>
      </c>
      <c r="H141" s="10">
        <v>71.12</v>
      </c>
      <c r="I141" s="10">
        <v>9.6999999999999993</v>
      </c>
      <c r="J141" s="10">
        <v>7.9</v>
      </c>
      <c r="K141" s="10">
        <v>13.3</v>
      </c>
      <c r="M141" s="8">
        <v>8</v>
      </c>
      <c r="N141" s="8">
        <v>0</v>
      </c>
      <c r="O141" s="8">
        <v>6</v>
      </c>
      <c r="P141" s="8">
        <v>0</v>
      </c>
    </row>
    <row r="142" spans="1:16" ht="13.2">
      <c r="A142" s="8" t="s">
        <v>48</v>
      </c>
      <c r="B142" s="8">
        <v>2021</v>
      </c>
      <c r="C142" s="9">
        <v>13.5</v>
      </c>
      <c r="D142" s="10">
        <v>18.2</v>
      </c>
      <c r="E142" s="10">
        <v>8.4</v>
      </c>
      <c r="F142" s="10">
        <v>1016.7</v>
      </c>
      <c r="G142" s="10">
        <v>66.2</v>
      </c>
      <c r="H142" s="10">
        <v>42.65</v>
      </c>
      <c r="I142" s="10">
        <v>9.3000000000000007</v>
      </c>
      <c r="J142" s="10">
        <v>7.2</v>
      </c>
      <c r="K142" s="10">
        <v>12.2</v>
      </c>
      <c r="M142" s="8">
        <v>11</v>
      </c>
      <c r="N142" s="8">
        <v>0</v>
      </c>
      <c r="O142" s="8">
        <v>0</v>
      </c>
      <c r="P142" s="8">
        <v>0</v>
      </c>
    </row>
    <row r="143" spans="1:16" ht="13.2">
      <c r="A143" s="8" t="s">
        <v>49</v>
      </c>
      <c r="B143" s="8">
        <v>2021</v>
      </c>
      <c r="C143" s="9">
        <v>8.1999999999999993</v>
      </c>
      <c r="D143" s="10">
        <v>13.5</v>
      </c>
      <c r="E143" s="10">
        <v>3.4</v>
      </c>
      <c r="F143" s="10">
        <v>1025.5999999999999</v>
      </c>
      <c r="G143" s="10">
        <v>63.3</v>
      </c>
      <c r="H143" s="10">
        <v>5.08</v>
      </c>
      <c r="I143" s="10">
        <v>9.3000000000000007</v>
      </c>
      <c r="J143" s="10">
        <v>8.6</v>
      </c>
      <c r="K143" s="10">
        <v>15.7</v>
      </c>
      <c r="M143" s="8">
        <v>3</v>
      </c>
      <c r="N143" s="8">
        <v>0</v>
      </c>
      <c r="O143" s="8">
        <v>0</v>
      </c>
      <c r="P143" s="8">
        <v>2</v>
      </c>
    </row>
    <row r="144" spans="1:16" ht="13.2">
      <c r="A144" s="8" t="s">
        <v>50</v>
      </c>
      <c r="B144" s="8">
        <v>2021</v>
      </c>
      <c r="C144" s="9">
        <v>4.2</v>
      </c>
      <c r="D144" s="10">
        <v>7.6</v>
      </c>
      <c r="E144" s="10">
        <v>0.7</v>
      </c>
      <c r="F144" s="10">
        <v>1019.1</v>
      </c>
      <c r="G144" s="10">
        <v>83.5</v>
      </c>
      <c r="H144" s="10">
        <v>42.67</v>
      </c>
      <c r="I144" s="10">
        <v>7.5</v>
      </c>
      <c r="J144" s="10">
        <v>8.3000000000000007</v>
      </c>
      <c r="K144" s="10">
        <v>12.2</v>
      </c>
      <c r="M144" s="8">
        <v>10</v>
      </c>
      <c r="N144" s="8">
        <v>1</v>
      </c>
      <c r="O144" s="8">
        <v>0</v>
      </c>
      <c r="P144" s="8">
        <v>5</v>
      </c>
    </row>
    <row r="145" spans="1:16" ht="13.2">
      <c r="A145" s="8" t="s">
        <v>51</v>
      </c>
      <c r="B145" s="8">
        <v>2021</v>
      </c>
      <c r="C145" s="9">
        <v>-1.5</v>
      </c>
      <c r="D145" s="10">
        <v>0.4</v>
      </c>
      <c r="E145" s="10">
        <v>-3.6</v>
      </c>
      <c r="F145" s="10">
        <v>1015</v>
      </c>
      <c r="G145" s="10">
        <v>89.5</v>
      </c>
      <c r="H145" s="10">
        <v>45.96</v>
      </c>
      <c r="I145" s="10">
        <v>5.4</v>
      </c>
      <c r="J145" s="10">
        <v>9.4</v>
      </c>
      <c r="K145" s="10">
        <v>14.4</v>
      </c>
      <c r="M145" s="8">
        <v>13</v>
      </c>
      <c r="N145" s="8">
        <v>13</v>
      </c>
      <c r="O145" s="8">
        <v>0</v>
      </c>
      <c r="P145" s="8">
        <v>9</v>
      </c>
    </row>
    <row r="146" spans="1:16" ht="13.2">
      <c r="A146" s="8" t="s">
        <v>40</v>
      </c>
      <c r="B146" s="8">
        <v>2022</v>
      </c>
      <c r="C146" s="9">
        <v>-2.7</v>
      </c>
      <c r="D146" s="10">
        <v>-0.6</v>
      </c>
      <c r="E146" s="10">
        <v>-5.0999999999999996</v>
      </c>
      <c r="F146" s="10">
        <v>1012.4</v>
      </c>
      <c r="G146" s="10">
        <v>86.1</v>
      </c>
      <c r="H146" s="10">
        <v>43.7</v>
      </c>
      <c r="I146" s="10">
        <v>7.5</v>
      </c>
      <c r="J146" s="10">
        <v>12.1</v>
      </c>
      <c r="K146" s="10">
        <v>18.100000000000001</v>
      </c>
      <c r="M146" s="8">
        <v>12</v>
      </c>
      <c r="N146" s="8">
        <v>21</v>
      </c>
      <c r="O146" s="8">
        <v>0</v>
      </c>
      <c r="P146" s="8">
        <v>6</v>
      </c>
    </row>
    <row r="147" spans="1:16" ht="13.2">
      <c r="A147" s="8" t="s">
        <v>41</v>
      </c>
      <c r="B147" s="8">
        <v>2022</v>
      </c>
      <c r="C147" s="9">
        <v>0.8</v>
      </c>
      <c r="D147" s="10">
        <v>3.1</v>
      </c>
      <c r="E147" s="10">
        <v>-1.7</v>
      </c>
      <c r="F147" s="10">
        <v>1016.1</v>
      </c>
      <c r="G147" s="10">
        <v>81.900000000000006</v>
      </c>
      <c r="H147" s="10">
        <v>25.14</v>
      </c>
      <c r="I147" s="10">
        <v>7.9</v>
      </c>
      <c r="J147" s="10">
        <v>9.6999999999999993</v>
      </c>
      <c r="K147" s="10">
        <v>14.4</v>
      </c>
      <c r="M147" s="8">
        <v>8</v>
      </c>
      <c r="N147" s="8">
        <v>7</v>
      </c>
      <c r="O147" s="8">
        <v>0</v>
      </c>
      <c r="P147" s="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topLeftCell="A131" workbookViewId="0">
      <selection activeCell="I146" sqref="I146"/>
    </sheetView>
  </sheetViews>
  <sheetFormatPr defaultColWidth="12.6640625" defaultRowHeight="15.75" customHeight="1"/>
  <cols>
    <col min="1" max="1" width="9.109375" customWidth="1"/>
    <col min="2" max="2" width="4.77734375" customWidth="1"/>
    <col min="3" max="5" width="3.88671875" customWidth="1"/>
    <col min="6" max="7" width="4.21875" customWidth="1"/>
    <col min="8" max="8" width="3.21875" customWidth="1"/>
    <col min="9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-11</v>
      </c>
      <c r="D2" s="8">
        <v>-8.1</v>
      </c>
      <c r="E2" s="8">
        <v>-14.2</v>
      </c>
      <c r="F2" s="8">
        <v>1023.2</v>
      </c>
      <c r="G2" s="8">
        <v>82</v>
      </c>
      <c r="H2" s="8">
        <v>22.85</v>
      </c>
      <c r="I2" s="8">
        <v>8.4</v>
      </c>
      <c r="J2" s="8">
        <v>12.2</v>
      </c>
      <c r="K2" s="8">
        <v>16.8</v>
      </c>
      <c r="M2" s="8">
        <v>3</v>
      </c>
      <c r="N2" s="8">
        <v>16</v>
      </c>
      <c r="O2" s="8">
        <v>0</v>
      </c>
      <c r="P2" s="8">
        <v>1</v>
      </c>
    </row>
    <row r="3" spans="1:16" ht="15.75" customHeight="1">
      <c r="A3" s="8" t="s">
        <v>41</v>
      </c>
      <c r="B3" s="8">
        <v>2010</v>
      </c>
      <c r="C3" s="8">
        <v>-4.5</v>
      </c>
      <c r="D3" s="8">
        <v>-2.2999999999999998</v>
      </c>
      <c r="E3" s="8">
        <v>-6.8</v>
      </c>
      <c r="F3" s="8">
        <v>1014.3</v>
      </c>
      <c r="G3" s="8">
        <v>88</v>
      </c>
      <c r="H3" s="8">
        <v>66.27</v>
      </c>
      <c r="I3" s="8">
        <v>6.6</v>
      </c>
      <c r="J3" s="8">
        <v>11</v>
      </c>
      <c r="K3" s="8">
        <v>16.2</v>
      </c>
      <c r="M3" s="8">
        <v>4</v>
      </c>
      <c r="N3" s="8">
        <v>14</v>
      </c>
      <c r="O3" s="8">
        <v>0</v>
      </c>
      <c r="P3" s="8">
        <v>5</v>
      </c>
    </row>
    <row r="4" spans="1:16" ht="15.75" customHeight="1">
      <c r="A4" s="8" t="s">
        <v>42</v>
      </c>
      <c r="B4" s="8">
        <v>2010</v>
      </c>
      <c r="C4" s="9">
        <v>-0.6</v>
      </c>
      <c r="D4" s="10">
        <v>4.3</v>
      </c>
      <c r="E4" s="10">
        <v>-5.2</v>
      </c>
      <c r="F4" s="10">
        <v>1016.9</v>
      </c>
      <c r="G4" s="10">
        <v>75.400000000000006</v>
      </c>
      <c r="H4" s="10">
        <v>13.46</v>
      </c>
      <c r="I4" s="10">
        <v>10.1</v>
      </c>
      <c r="J4" s="10">
        <v>10.5</v>
      </c>
      <c r="K4" s="10">
        <v>15.8</v>
      </c>
      <c r="M4" s="8">
        <v>3</v>
      </c>
      <c r="N4" s="8">
        <v>8</v>
      </c>
      <c r="O4" s="8">
        <v>0</v>
      </c>
      <c r="P4" s="8">
        <v>2</v>
      </c>
    </row>
    <row r="5" spans="1:16" ht="15.75" customHeight="1">
      <c r="A5" s="8" t="s">
        <v>43</v>
      </c>
      <c r="B5" s="8">
        <v>2010</v>
      </c>
      <c r="C5" s="9">
        <v>9.4</v>
      </c>
      <c r="D5" s="10">
        <v>14.9</v>
      </c>
      <c r="E5" s="10">
        <v>3.8</v>
      </c>
      <c r="F5" s="10">
        <v>1019</v>
      </c>
      <c r="G5" s="10">
        <v>63.6</v>
      </c>
      <c r="H5" s="10">
        <v>24.12</v>
      </c>
      <c r="I5" s="10">
        <v>11.7</v>
      </c>
      <c r="J5" s="10">
        <v>8.8000000000000007</v>
      </c>
      <c r="K5" s="10">
        <v>16</v>
      </c>
      <c r="M5" s="8">
        <v>10</v>
      </c>
      <c r="N5" s="8">
        <v>0</v>
      </c>
      <c r="O5" s="8">
        <v>1</v>
      </c>
      <c r="P5" s="8">
        <v>2</v>
      </c>
    </row>
    <row r="6" spans="1:16" ht="15.75" customHeight="1">
      <c r="A6" s="8" t="s">
        <v>44</v>
      </c>
      <c r="B6" s="8">
        <v>2010</v>
      </c>
      <c r="C6" s="9">
        <v>17.100000000000001</v>
      </c>
      <c r="D6" s="10">
        <v>23.3</v>
      </c>
      <c r="E6" s="10">
        <v>11.3</v>
      </c>
      <c r="F6" s="10">
        <v>1010.8</v>
      </c>
      <c r="G6" s="10">
        <v>62.4</v>
      </c>
      <c r="H6" s="10">
        <v>57.39</v>
      </c>
      <c r="I6" s="10">
        <v>12.7</v>
      </c>
      <c r="J6" s="10">
        <v>9.8000000000000007</v>
      </c>
      <c r="K6" s="10">
        <v>17.899999999999999</v>
      </c>
      <c r="M6" s="8">
        <v>10</v>
      </c>
      <c r="N6" s="8">
        <v>0</v>
      </c>
      <c r="O6" s="8">
        <v>2</v>
      </c>
      <c r="P6" s="8">
        <v>1</v>
      </c>
    </row>
    <row r="7" spans="1:16" ht="15.75" customHeight="1">
      <c r="A7" s="8" t="s">
        <v>45</v>
      </c>
      <c r="B7" s="8">
        <v>2010</v>
      </c>
      <c r="C7" s="9">
        <v>21.3</v>
      </c>
      <c r="D7" s="10">
        <v>27.4</v>
      </c>
      <c r="E7" s="10">
        <v>14.8</v>
      </c>
      <c r="F7" s="10">
        <v>1011.5</v>
      </c>
      <c r="G7" s="10">
        <v>59.4</v>
      </c>
      <c r="H7" s="10">
        <v>30.97</v>
      </c>
      <c r="I7" s="10">
        <v>13.5</v>
      </c>
      <c r="J7" s="10">
        <v>11.2</v>
      </c>
      <c r="K7" s="10">
        <v>20.100000000000001</v>
      </c>
      <c r="M7" s="8">
        <v>5</v>
      </c>
      <c r="N7" s="8">
        <v>0</v>
      </c>
      <c r="O7" s="8">
        <v>4</v>
      </c>
      <c r="P7" s="8">
        <v>0</v>
      </c>
    </row>
    <row r="8" spans="1:16" ht="15.75" customHeight="1">
      <c r="A8" s="8" t="s">
        <v>46</v>
      </c>
      <c r="B8" s="8">
        <v>2010</v>
      </c>
      <c r="C8" s="9">
        <v>24.3</v>
      </c>
      <c r="D8" s="10">
        <v>31</v>
      </c>
      <c r="E8" s="10">
        <v>18.3</v>
      </c>
      <c r="F8" s="10">
        <v>1012.9</v>
      </c>
      <c r="G8" s="10">
        <v>62.3</v>
      </c>
      <c r="H8" s="10">
        <v>130.82</v>
      </c>
      <c r="I8" s="10">
        <v>13.1</v>
      </c>
      <c r="J8" s="10">
        <v>7.9</v>
      </c>
      <c r="K8" s="10">
        <v>14.6</v>
      </c>
      <c r="M8" s="8">
        <v>6</v>
      </c>
      <c r="N8" s="8">
        <v>0</v>
      </c>
      <c r="O8" s="8">
        <v>5</v>
      </c>
      <c r="P8" s="8">
        <v>0</v>
      </c>
    </row>
    <row r="9" spans="1:16" ht="15.75" customHeight="1">
      <c r="A9" s="8" t="s">
        <v>47</v>
      </c>
      <c r="B9" s="8">
        <v>2010</v>
      </c>
      <c r="C9" s="9">
        <v>23.3</v>
      </c>
      <c r="D9" s="10">
        <v>30.2</v>
      </c>
      <c r="E9" s="10">
        <v>16.899999999999999</v>
      </c>
      <c r="F9" s="10">
        <v>1012.5</v>
      </c>
      <c r="G9" s="10">
        <v>59.4</v>
      </c>
      <c r="H9" s="10">
        <v>37.840000000000003</v>
      </c>
      <c r="I9" s="10">
        <v>11.4</v>
      </c>
      <c r="J9" s="10">
        <v>8.6999999999999993</v>
      </c>
      <c r="K9" s="10">
        <v>15</v>
      </c>
      <c r="M9" s="8">
        <v>8</v>
      </c>
      <c r="N9" s="8">
        <v>0</v>
      </c>
      <c r="O9" s="8">
        <v>2</v>
      </c>
      <c r="P9" s="8">
        <v>0</v>
      </c>
    </row>
    <row r="10" spans="1:16" ht="15.75" customHeight="1">
      <c r="A10" s="8" t="s">
        <v>48</v>
      </c>
      <c r="B10" s="8">
        <v>2010</v>
      </c>
      <c r="C10" s="9">
        <v>13.8</v>
      </c>
      <c r="D10" s="10">
        <v>19.5</v>
      </c>
      <c r="E10" s="10">
        <v>8.5</v>
      </c>
      <c r="F10" s="10">
        <v>1016.8</v>
      </c>
      <c r="G10" s="10">
        <v>72.7</v>
      </c>
      <c r="H10" s="10">
        <v>73.17</v>
      </c>
      <c r="I10" s="10">
        <v>11.9</v>
      </c>
      <c r="J10" s="10">
        <v>7</v>
      </c>
      <c r="K10" s="10">
        <v>13.4</v>
      </c>
      <c r="M10" s="8">
        <v>8</v>
      </c>
      <c r="N10" s="8">
        <v>0</v>
      </c>
      <c r="O10" s="8">
        <v>0</v>
      </c>
      <c r="P10" s="8">
        <v>2</v>
      </c>
    </row>
    <row r="11" spans="1:16" ht="15.75" customHeight="1">
      <c r="A11" s="8" t="s">
        <v>49</v>
      </c>
      <c r="B11" s="8">
        <v>2010</v>
      </c>
      <c r="C11" s="9">
        <v>5.3</v>
      </c>
      <c r="D11" s="10">
        <v>9.6</v>
      </c>
      <c r="E11" s="10">
        <v>1.4</v>
      </c>
      <c r="F11" s="10">
        <v>1020.7</v>
      </c>
      <c r="G11" s="10">
        <v>75</v>
      </c>
      <c r="H11" s="10">
        <v>35.56</v>
      </c>
      <c r="I11" s="10">
        <v>11</v>
      </c>
      <c r="J11" s="10">
        <v>9.5</v>
      </c>
      <c r="K11" s="10">
        <v>15.8</v>
      </c>
      <c r="M11" s="8">
        <v>7</v>
      </c>
      <c r="N11" s="8">
        <v>0</v>
      </c>
      <c r="O11" s="8">
        <v>0</v>
      </c>
      <c r="P11" s="8">
        <v>1</v>
      </c>
    </row>
    <row r="12" spans="1:16" ht="15.75" customHeight="1">
      <c r="A12" s="8" t="s">
        <v>50</v>
      </c>
      <c r="B12" s="8">
        <v>2010</v>
      </c>
      <c r="C12" s="9">
        <v>6.2</v>
      </c>
      <c r="D12" s="10">
        <v>9.1999999999999993</v>
      </c>
      <c r="E12" s="10">
        <v>3.5</v>
      </c>
      <c r="F12" s="10">
        <v>1010.9</v>
      </c>
      <c r="G12" s="10">
        <v>87.5</v>
      </c>
      <c r="H12" s="10">
        <v>102.85</v>
      </c>
      <c r="I12" s="10">
        <v>7.5</v>
      </c>
      <c r="J12" s="10">
        <v>10.8</v>
      </c>
      <c r="K12" s="10">
        <v>17.399999999999999</v>
      </c>
      <c r="M12" s="8">
        <v>11</v>
      </c>
      <c r="N12" s="8">
        <v>2</v>
      </c>
      <c r="O12" s="8">
        <v>0</v>
      </c>
      <c r="P12" s="8">
        <v>6</v>
      </c>
    </row>
    <row r="13" spans="1:16" ht="15.75" customHeight="1">
      <c r="A13" s="8" t="s">
        <v>51</v>
      </c>
      <c r="B13" s="8">
        <v>2010</v>
      </c>
      <c r="C13" s="9">
        <v>-5.3</v>
      </c>
      <c r="D13" s="10">
        <v>-3</v>
      </c>
      <c r="E13" s="10">
        <v>-8.1999999999999993</v>
      </c>
      <c r="F13" s="10">
        <v>1013.3</v>
      </c>
      <c r="G13" s="10">
        <v>87.5</v>
      </c>
      <c r="H13" s="10">
        <v>69.599999999999994</v>
      </c>
      <c r="I13" s="10">
        <v>6.7</v>
      </c>
      <c r="J13" s="10">
        <v>9.6</v>
      </c>
      <c r="K13" s="10">
        <v>15.2</v>
      </c>
      <c r="M13" s="8">
        <v>9</v>
      </c>
      <c r="N13" s="8">
        <v>16</v>
      </c>
      <c r="O13" s="8">
        <v>0</v>
      </c>
      <c r="P13" s="8">
        <v>6</v>
      </c>
    </row>
    <row r="14" spans="1:16" ht="15.75" customHeight="1">
      <c r="A14" s="8" t="s">
        <v>40</v>
      </c>
      <c r="B14" s="8">
        <v>2011</v>
      </c>
      <c r="C14" s="9">
        <v>-3.9</v>
      </c>
      <c r="D14" s="10">
        <v>-1.7</v>
      </c>
      <c r="E14" s="10">
        <v>-6.2</v>
      </c>
      <c r="F14" s="10">
        <v>1020.3</v>
      </c>
      <c r="G14" s="10">
        <v>88.7</v>
      </c>
      <c r="H14" s="10">
        <v>28.95</v>
      </c>
      <c r="I14" s="10">
        <v>6.3</v>
      </c>
      <c r="J14" s="10">
        <v>9.1</v>
      </c>
      <c r="K14" s="10">
        <v>14.3</v>
      </c>
      <c r="M14" s="8">
        <v>7</v>
      </c>
      <c r="N14" s="8">
        <v>20</v>
      </c>
      <c r="O14" s="8">
        <v>0</v>
      </c>
      <c r="P14" s="8">
        <v>9</v>
      </c>
    </row>
    <row r="15" spans="1:16" ht="15.75" customHeight="1">
      <c r="A15" s="8" t="s">
        <v>41</v>
      </c>
      <c r="B15" s="8">
        <v>2011</v>
      </c>
      <c r="C15" s="9">
        <v>-7.9</v>
      </c>
      <c r="D15" s="10">
        <v>-4.8</v>
      </c>
      <c r="E15" s="10">
        <v>-10.7</v>
      </c>
      <c r="F15" s="10">
        <v>1020.2</v>
      </c>
      <c r="G15" s="10">
        <v>74.5</v>
      </c>
      <c r="H15" s="10">
        <v>38.35</v>
      </c>
      <c r="I15" s="10">
        <v>9.6</v>
      </c>
      <c r="J15" s="10">
        <v>13.4</v>
      </c>
      <c r="K15" s="10">
        <v>18.899999999999999</v>
      </c>
      <c r="M15" s="8">
        <v>3</v>
      </c>
      <c r="N15" s="8">
        <v>16</v>
      </c>
      <c r="O15" s="8">
        <v>0</v>
      </c>
      <c r="P15" s="8">
        <v>1</v>
      </c>
    </row>
    <row r="16" spans="1:16" ht="15.75" customHeight="1">
      <c r="A16" s="8" t="s">
        <v>42</v>
      </c>
      <c r="B16" s="8">
        <v>2011</v>
      </c>
      <c r="C16" s="9">
        <v>-0.5</v>
      </c>
      <c r="D16" s="10">
        <v>4.7</v>
      </c>
      <c r="E16" s="10">
        <v>-5.3</v>
      </c>
      <c r="F16" s="10">
        <v>1022.8</v>
      </c>
      <c r="G16" s="10">
        <v>68</v>
      </c>
      <c r="H16" s="10">
        <v>12.44</v>
      </c>
      <c r="I16" s="10">
        <v>11.1</v>
      </c>
      <c r="J16" s="10">
        <v>10.4</v>
      </c>
      <c r="K16" s="10">
        <v>16.600000000000001</v>
      </c>
      <c r="M16" s="8">
        <v>6</v>
      </c>
      <c r="N16" s="8">
        <v>7</v>
      </c>
      <c r="O16" s="8">
        <v>0</v>
      </c>
      <c r="P16" s="8">
        <v>0</v>
      </c>
    </row>
    <row r="17" spans="1:16" ht="15.75" customHeight="1">
      <c r="A17" s="8" t="s">
        <v>43</v>
      </c>
      <c r="B17" s="8">
        <v>2011</v>
      </c>
      <c r="C17" s="9">
        <v>9</v>
      </c>
      <c r="D17" s="10">
        <v>14.7</v>
      </c>
      <c r="E17" s="10">
        <v>3.2</v>
      </c>
      <c r="F17" s="10">
        <v>1014.8</v>
      </c>
      <c r="G17" s="10">
        <v>57.6</v>
      </c>
      <c r="H17" s="10">
        <v>26.16</v>
      </c>
      <c r="I17" s="10">
        <v>12.4</v>
      </c>
      <c r="J17" s="10">
        <v>10.3</v>
      </c>
      <c r="K17" s="10">
        <v>17.5</v>
      </c>
      <c r="M17" s="8">
        <v>6</v>
      </c>
      <c r="N17" s="8">
        <v>1</v>
      </c>
      <c r="O17" s="8">
        <v>0</v>
      </c>
      <c r="P17" s="8">
        <v>0</v>
      </c>
    </row>
    <row r="18" spans="1:16" ht="15.75" customHeight="1">
      <c r="A18" s="8" t="s">
        <v>44</v>
      </c>
      <c r="B18" s="8">
        <v>2011</v>
      </c>
      <c r="C18" s="9">
        <v>15.9</v>
      </c>
      <c r="D18" s="10">
        <v>22.1</v>
      </c>
      <c r="E18" s="10">
        <v>9.3000000000000007</v>
      </c>
      <c r="F18" s="10">
        <v>1017.5</v>
      </c>
      <c r="G18" s="10">
        <v>60.5</v>
      </c>
      <c r="H18" s="10">
        <v>35.299999999999997</v>
      </c>
      <c r="I18" s="10">
        <v>13.3</v>
      </c>
      <c r="J18" s="10">
        <v>9.3000000000000007</v>
      </c>
      <c r="K18" s="10">
        <v>15.9</v>
      </c>
      <c r="M18" s="8">
        <v>9</v>
      </c>
      <c r="N18" s="8">
        <v>0</v>
      </c>
      <c r="O18" s="8">
        <v>3</v>
      </c>
      <c r="P18" s="8">
        <v>1</v>
      </c>
    </row>
    <row r="19" spans="1:16" ht="15.75" customHeight="1">
      <c r="A19" s="8" t="s">
        <v>45</v>
      </c>
      <c r="B19" s="8">
        <v>2011</v>
      </c>
      <c r="C19" s="9">
        <v>20.2</v>
      </c>
      <c r="D19" s="10">
        <v>26.2</v>
      </c>
      <c r="E19" s="10">
        <v>14.7</v>
      </c>
      <c r="F19" s="10">
        <v>1011.9</v>
      </c>
      <c r="G19" s="10">
        <v>63.6</v>
      </c>
      <c r="H19" s="10">
        <v>101.09</v>
      </c>
      <c r="I19" s="10">
        <v>12.9</v>
      </c>
      <c r="J19" s="10">
        <v>9.6</v>
      </c>
      <c r="K19" s="10">
        <v>16.2</v>
      </c>
      <c r="M19" s="8">
        <v>7</v>
      </c>
      <c r="N19" s="8">
        <v>0</v>
      </c>
      <c r="O19" s="8">
        <v>4</v>
      </c>
      <c r="P19" s="8">
        <v>0</v>
      </c>
    </row>
    <row r="20" spans="1:16" ht="15.75" customHeight="1">
      <c r="A20" s="8" t="s">
        <v>46</v>
      </c>
      <c r="B20" s="8">
        <v>2011</v>
      </c>
      <c r="C20" s="9">
        <v>21.3</v>
      </c>
      <c r="D20" s="10">
        <v>26.7</v>
      </c>
      <c r="E20" s="10">
        <v>16.5</v>
      </c>
      <c r="F20" s="10">
        <v>1010.5</v>
      </c>
      <c r="G20" s="10">
        <v>74.400000000000006</v>
      </c>
      <c r="H20" s="10">
        <v>160.52000000000001</v>
      </c>
      <c r="I20" s="10">
        <v>11.2</v>
      </c>
      <c r="J20" s="10">
        <v>6.7</v>
      </c>
      <c r="K20" s="10">
        <v>13.5</v>
      </c>
      <c r="M20" s="8">
        <v>11</v>
      </c>
      <c r="N20" s="8">
        <v>0</v>
      </c>
      <c r="O20" s="8">
        <v>7</v>
      </c>
      <c r="P20" s="8">
        <v>3</v>
      </c>
    </row>
    <row r="21" spans="1:16" ht="15.75" customHeight="1">
      <c r="A21" s="8" t="s">
        <v>47</v>
      </c>
      <c r="B21" s="8">
        <v>2011</v>
      </c>
      <c r="C21" s="9">
        <v>18.399999999999999</v>
      </c>
      <c r="D21" s="10">
        <v>24.4</v>
      </c>
      <c r="E21" s="10">
        <v>13.5</v>
      </c>
      <c r="F21" s="10">
        <v>1014.9</v>
      </c>
      <c r="G21" s="10">
        <v>71.8</v>
      </c>
      <c r="H21" s="10">
        <v>100.08</v>
      </c>
      <c r="I21" s="10">
        <v>11.8</v>
      </c>
      <c r="J21" s="10">
        <v>8.9</v>
      </c>
      <c r="K21" s="10">
        <v>15.4</v>
      </c>
      <c r="M21" s="8">
        <v>13</v>
      </c>
      <c r="N21" s="8">
        <v>0</v>
      </c>
      <c r="O21" s="8">
        <v>2</v>
      </c>
      <c r="P21" s="8">
        <v>0</v>
      </c>
    </row>
    <row r="22" spans="1:16" ht="15.75" customHeight="1">
      <c r="A22" s="8" t="s">
        <v>48</v>
      </c>
      <c r="B22" s="8">
        <v>2011</v>
      </c>
      <c r="C22" s="9">
        <v>13.9</v>
      </c>
      <c r="D22" s="10">
        <v>20.3</v>
      </c>
      <c r="E22" s="10">
        <v>8.5</v>
      </c>
      <c r="F22" s="10">
        <v>1016.4</v>
      </c>
      <c r="G22" s="10">
        <v>71.7</v>
      </c>
      <c r="H22" s="10">
        <v>12.71</v>
      </c>
      <c r="I22" s="10">
        <v>12.8</v>
      </c>
      <c r="J22" s="10">
        <v>7.9</v>
      </c>
      <c r="K22" s="10">
        <v>14.8</v>
      </c>
      <c r="M22" s="8">
        <v>6</v>
      </c>
      <c r="N22" s="8">
        <v>0</v>
      </c>
      <c r="O22" s="8">
        <v>0</v>
      </c>
      <c r="P22" s="8">
        <v>0</v>
      </c>
    </row>
    <row r="23" spans="1:16" ht="15.75" customHeight="1">
      <c r="A23" s="8" t="s">
        <v>49</v>
      </c>
      <c r="B23" s="8">
        <v>2011</v>
      </c>
      <c r="C23" s="9">
        <v>6.6</v>
      </c>
      <c r="D23" s="10">
        <v>11.4</v>
      </c>
      <c r="E23" s="10">
        <v>2.5</v>
      </c>
      <c r="F23" s="10">
        <v>1021.5</v>
      </c>
      <c r="G23" s="10">
        <v>79.900000000000006</v>
      </c>
      <c r="H23" s="10">
        <v>58.93</v>
      </c>
      <c r="I23" s="10">
        <v>9.6999999999999993</v>
      </c>
      <c r="J23" s="10">
        <v>7.7</v>
      </c>
      <c r="K23" s="10">
        <v>13.6</v>
      </c>
      <c r="M23" s="8">
        <v>7</v>
      </c>
      <c r="N23" s="8">
        <v>0</v>
      </c>
      <c r="O23" s="8">
        <v>1</v>
      </c>
      <c r="P23" s="8">
        <v>1</v>
      </c>
    </row>
    <row r="24" spans="1:16" ht="15.75" customHeight="1">
      <c r="A24" s="8" t="s">
        <v>50</v>
      </c>
      <c r="B24" s="8">
        <v>2011</v>
      </c>
      <c r="C24" s="9">
        <v>1.7</v>
      </c>
      <c r="D24" s="10">
        <v>4.5</v>
      </c>
      <c r="E24" s="10">
        <v>-0.8</v>
      </c>
      <c r="F24" s="10">
        <v>1026.0999999999999</v>
      </c>
      <c r="G24" s="10">
        <v>80.2</v>
      </c>
      <c r="H24" s="10">
        <v>6.36</v>
      </c>
      <c r="I24" s="10">
        <v>9.6999999999999993</v>
      </c>
      <c r="J24" s="10">
        <v>9.9</v>
      </c>
      <c r="K24" s="10">
        <v>15.8</v>
      </c>
      <c r="M24" s="8">
        <v>4</v>
      </c>
      <c r="N24" s="8">
        <v>5</v>
      </c>
      <c r="O24" s="8">
        <v>0</v>
      </c>
      <c r="P24" s="8">
        <v>2</v>
      </c>
    </row>
    <row r="25" spans="1:16" ht="15.75" customHeight="1">
      <c r="A25" s="8" t="s">
        <v>51</v>
      </c>
      <c r="B25" s="8">
        <v>2011</v>
      </c>
      <c r="C25" s="9">
        <v>1.3</v>
      </c>
      <c r="D25" s="10">
        <v>3.5</v>
      </c>
      <c r="E25" s="10">
        <v>-0.9</v>
      </c>
      <c r="F25" s="10">
        <v>1015.2</v>
      </c>
      <c r="G25" s="10">
        <v>88.5</v>
      </c>
      <c r="H25" s="10">
        <v>24.9</v>
      </c>
      <c r="I25" s="10">
        <v>7.1</v>
      </c>
      <c r="J25" s="10">
        <v>12.9</v>
      </c>
      <c r="K25" s="10">
        <v>18.7</v>
      </c>
      <c r="M25" s="8">
        <v>15</v>
      </c>
      <c r="N25" s="8">
        <v>6</v>
      </c>
      <c r="O25" s="8">
        <v>0</v>
      </c>
      <c r="P25" s="8">
        <v>3</v>
      </c>
    </row>
    <row r="26" spans="1:16" ht="13.2">
      <c r="A26" s="8" t="s">
        <v>40</v>
      </c>
      <c r="B26" s="8">
        <v>2012</v>
      </c>
      <c r="C26" s="9">
        <v>-5.2</v>
      </c>
      <c r="D26" s="10">
        <v>-2.7</v>
      </c>
      <c r="E26" s="10">
        <v>-7.8</v>
      </c>
      <c r="F26" s="10">
        <v>1018.6</v>
      </c>
      <c r="G26" s="10">
        <v>83.4</v>
      </c>
      <c r="H26" s="10">
        <v>71.89</v>
      </c>
      <c r="I26" s="10">
        <v>8.6999999999999993</v>
      </c>
      <c r="J26" s="10">
        <v>12</v>
      </c>
      <c r="K26" s="10">
        <v>17.899999999999999</v>
      </c>
      <c r="M26" s="8">
        <v>4</v>
      </c>
      <c r="N26" s="8">
        <v>16</v>
      </c>
      <c r="O26" s="8">
        <v>0</v>
      </c>
      <c r="P26" s="8">
        <v>1</v>
      </c>
    </row>
    <row r="27" spans="1:16" ht="13.2">
      <c r="A27" s="8" t="s">
        <v>41</v>
      </c>
      <c r="B27" s="8">
        <v>2012</v>
      </c>
      <c r="C27" s="9">
        <v>-11.6</v>
      </c>
      <c r="D27" s="10">
        <v>-7.5</v>
      </c>
      <c r="E27" s="10">
        <v>-15.4</v>
      </c>
      <c r="F27" s="10">
        <v>1024.2</v>
      </c>
      <c r="G27" s="10">
        <v>76.900000000000006</v>
      </c>
      <c r="H27" s="10">
        <v>38.11</v>
      </c>
      <c r="I27" s="10">
        <v>9</v>
      </c>
      <c r="J27" s="10">
        <v>9.9</v>
      </c>
      <c r="K27" s="10">
        <v>15.2</v>
      </c>
      <c r="M27" s="8">
        <v>4</v>
      </c>
      <c r="N27" s="8">
        <v>12</v>
      </c>
      <c r="O27" s="8">
        <v>0</v>
      </c>
      <c r="P27" s="8">
        <v>1</v>
      </c>
    </row>
    <row r="28" spans="1:16" ht="13.2">
      <c r="A28" s="8" t="s">
        <v>42</v>
      </c>
      <c r="B28" s="8">
        <v>2012</v>
      </c>
      <c r="C28" s="9">
        <v>1.1000000000000001</v>
      </c>
      <c r="D28" s="10">
        <v>5.4</v>
      </c>
      <c r="E28" s="10">
        <v>-2.5</v>
      </c>
      <c r="F28" s="10">
        <v>1015.6</v>
      </c>
      <c r="G28" s="10">
        <v>70.599999999999994</v>
      </c>
      <c r="H28" s="10">
        <v>25.14</v>
      </c>
      <c r="I28" s="10">
        <v>11.4</v>
      </c>
      <c r="J28" s="10">
        <v>12.9</v>
      </c>
      <c r="K28" s="10">
        <v>19.3</v>
      </c>
      <c r="M28" s="8">
        <v>9</v>
      </c>
      <c r="N28" s="8">
        <v>10</v>
      </c>
      <c r="O28" s="8">
        <v>0</v>
      </c>
      <c r="P28" s="8">
        <v>0</v>
      </c>
    </row>
    <row r="29" spans="1:16" ht="13.2">
      <c r="A29" s="8" t="s">
        <v>43</v>
      </c>
      <c r="B29" s="8">
        <v>2012</v>
      </c>
      <c r="C29" s="9">
        <v>10.8</v>
      </c>
      <c r="D29" s="10">
        <v>15.9</v>
      </c>
      <c r="E29" s="10">
        <v>6.3</v>
      </c>
      <c r="F29" s="10">
        <v>1008.7</v>
      </c>
      <c r="G29" s="10">
        <v>72.900000000000006</v>
      </c>
      <c r="H29" s="10">
        <v>70.86</v>
      </c>
      <c r="I29" s="10">
        <v>11.4</v>
      </c>
      <c r="J29" s="10">
        <v>10.6</v>
      </c>
      <c r="K29" s="10">
        <v>18.2</v>
      </c>
      <c r="M29" s="8">
        <v>14</v>
      </c>
      <c r="N29" s="8">
        <v>2</v>
      </c>
      <c r="O29" s="8">
        <v>2</v>
      </c>
      <c r="P29" s="8">
        <v>1</v>
      </c>
    </row>
    <row r="30" spans="1:16" ht="13.2">
      <c r="A30" s="8" t="s">
        <v>44</v>
      </c>
      <c r="B30" s="8">
        <v>2012</v>
      </c>
      <c r="C30" s="9">
        <v>17.3</v>
      </c>
      <c r="D30" s="10">
        <v>23.2</v>
      </c>
      <c r="E30" s="10">
        <v>11.5</v>
      </c>
      <c r="F30" s="10">
        <v>1014.9</v>
      </c>
      <c r="G30" s="10">
        <v>62.6</v>
      </c>
      <c r="H30" s="10">
        <v>29.21</v>
      </c>
      <c r="I30" s="10">
        <v>13.1</v>
      </c>
      <c r="J30" s="10">
        <v>10.3</v>
      </c>
      <c r="K30" s="10">
        <v>18</v>
      </c>
      <c r="M30" s="8">
        <v>4</v>
      </c>
      <c r="N30" s="8">
        <v>0</v>
      </c>
      <c r="O30" s="8">
        <v>2</v>
      </c>
      <c r="P30" s="8">
        <v>1</v>
      </c>
    </row>
    <row r="31" spans="1:16" ht="13.2">
      <c r="A31" s="8" t="s">
        <v>45</v>
      </c>
      <c r="B31" s="8">
        <v>2012</v>
      </c>
      <c r="C31" s="9">
        <v>18.5</v>
      </c>
      <c r="D31" s="10">
        <v>23.8</v>
      </c>
      <c r="E31" s="10">
        <v>13.3</v>
      </c>
      <c r="F31" s="10">
        <v>1012.6</v>
      </c>
      <c r="G31" s="10">
        <v>69.7</v>
      </c>
      <c r="H31" s="10">
        <v>124.96</v>
      </c>
      <c r="I31" s="10">
        <v>12.5</v>
      </c>
      <c r="J31" s="10">
        <v>9.3000000000000007</v>
      </c>
      <c r="K31" s="10">
        <v>16.3</v>
      </c>
      <c r="M31" s="8">
        <v>11</v>
      </c>
      <c r="N31" s="8">
        <v>0</v>
      </c>
      <c r="O31" s="8">
        <v>2</v>
      </c>
      <c r="P31" s="8">
        <v>1</v>
      </c>
    </row>
    <row r="32" spans="1:16" ht="13.2">
      <c r="A32" s="8" t="s">
        <v>46</v>
      </c>
      <c r="B32" s="8">
        <v>2012</v>
      </c>
      <c r="C32" s="9">
        <v>22.2</v>
      </c>
      <c r="D32" s="10">
        <v>28.2</v>
      </c>
      <c r="E32" s="10">
        <v>16.600000000000001</v>
      </c>
      <c r="F32" s="10">
        <v>1015</v>
      </c>
      <c r="G32" s="10">
        <v>65.2</v>
      </c>
      <c r="H32" s="10">
        <v>41.92</v>
      </c>
      <c r="I32" s="10">
        <v>13.3</v>
      </c>
      <c r="J32" s="10">
        <v>7.7</v>
      </c>
      <c r="K32" s="10">
        <v>15</v>
      </c>
      <c r="M32" s="8">
        <v>8</v>
      </c>
      <c r="N32" s="8">
        <v>0</v>
      </c>
      <c r="O32" s="8">
        <v>6</v>
      </c>
      <c r="P32" s="8">
        <v>0</v>
      </c>
    </row>
    <row r="33" spans="1:16" ht="13.2">
      <c r="A33" s="8" t="s">
        <v>47</v>
      </c>
      <c r="B33" s="8">
        <v>2012</v>
      </c>
      <c r="C33" s="9">
        <v>19.2</v>
      </c>
      <c r="D33" s="10">
        <v>24.8</v>
      </c>
      <c r="E33" s="10">
        <v>14.3</v>
      </c>
      <c r="F33" s="10">
        <v>1013.6</v>
      </c>
      <c r="G33" s="10">
        <v>71.5</v>
      </c>
      <c r="H33" s="10">
        <v>118.36</v>
      </c>
      <c r="I33" s="10">
        <v>12.3</v>
      </c>
      <c r="J33" s="10">
        <v>10.3</v>
      </c>
      <c r="K33" s="10">
        <v>16.600000000000001</v>
      </c>
      <c r="M33" s="8">
        <v>11</v>
      </c>
      <c r="N33" s="8">
        <v>0</v>
      </c>
      <c r="O33" s="8">
        <v>4</v>
      </c>
      <c r="P33" s="8">
        <v>3</v>
      </c>
    </row>
    <row r="34" spans="1:16" ht="13.2">
      <c r="A34" s="8" t="s">
        <v>48</v>
      </c>
      <c r="B34" s="8">
        <v>2012</v>
      </c>
      <c r="C34" s="9">
        <v>14.7</v>
      </c>
      <c r="D34" s="10">
        <v>21.1</v>
      </c>
      <c r="E34" s="10">
        <v>9.4</v>
      </c>
      <c r="F34" s="10">
        <v>1016.8</v>
      </c>
      <c r="G34" s="10">
        <v>71.900000000000006</v>
      </c>
      <c r="H34" s="10">
        <v>21.07</v>
      </c>
      <c r="I34" s="10">
        <v>11.8</v>
      </c>
      <c r="J34" s="10">
        <v>7.2</v>
      </c>
      <c r="K34" s="10">
        <v>14.3</v>
      </c>
      <c r="M34" s="8">
        <v>5</v>
      </c>
      <c r="N34" s="8">
        <v>0</v>
      </c>
      <c r="O34" s="8">
        <v>1</v>
      </c>
      <c r="P34" s="8">
        <v>2</v>
      </c>
    </row>
    <row r="35" spans="1:16" ht="13.2">
      <c r="A35" s="8" t="s">
        <v>49</v>
      </c>
      <c r="B35" s="8">
        <v>2012</v>
      </c>
      <c r="C35" s="9">
        <v>8.6999999999999993</v>
      </c>
      <c r="D35" s="10">
        <v>12.5</v>
      </c>
      <c r="E35" s="10">
        <v>5.3</v>
      </c>
      <c r="F35" s="10">
        <v>1015.4</v>
      </c>
      <c r="G35" s="10">
        <v>85.3</v>
      </c>
      <c r="H35" s="10">
        <v>61.46</v>
      </c>
      <c r="I35" s="10">
        <v>7.6</v>
      </c>
      <c r="J35" s="10">
        <v>8.8000000000000007</v>
      </c>
      <c r="K35" s="10">
        <v>14.5</v>
      </c>
      <c r="M35" s="8">
        <v>19</v>
      </c>
      <c r="N35" s="8">
        <v>0</v>
      </c>
      <c r="O35" s="8">
        <v>0</v>
      </c>
      <c r="P35" s="8">
        <v>8</v>
      </c>
    </row>
    <row r="36" spans="1:16" ht="13.2">
      <c r="A36" s="8" t="s">
        <v>50</v>
      </c>
      <c r="B36" s="8">
        <v>2012</v>
      </c>
      <c r="C36" s="9">
        <v>3.9</v>
      </c>
      <c r="D36" s="10">
        <v>6.6</v>
      </c>
      <c r="E36" s="10">
        <v>1.6</v>
      </c>
      <c r="F36" s="10">
        <v>1020.5</v>
      </c>
      <c r="G36" s="10">
        <v>88.2</v>
      </c>
      <c r="H36" s="10">
        <v>41.15</v>
      </c>
      <c r="I36" s="10">
        <v>7</v>
      </c>
      <c r="J36" s="10">
        <v>10.5</v>
      </c>
      <c r="K36" s="10">
        <v>16.100000000000001</v>
      </c>
      <c r="M36" s="8">
        <v>14</v>
      </c>
      <c r="N36" s="8">
        <v>0</v>
      </c>
      <c r="O36" s="8">
        <v>0</v>
      </c>
      <c r="P36" s="8">
        <v>6</v>
      </c>
    </row>
    <row r="37" spans="1:16" ht="13.2">
      <c r="A37" s="8" t="s">
        <v>51</v>
      </c>
      <c r="B37" s="8">
        <v>2012</v>
      </c>
      <c r="C37" s="9">
        <v>-5.9</v>
      </c>
      <c r="D37" s="10">
        <v>-3.7</v>
      </c>
      <c r="E37" s="10">
        <v>-8.5</v>
      </c>
      <c r="F37" s="10">
        <v>1020.5</v>
      </c>
      <c r="G37" s="10">
        <v>83.5</v>
      </c>
      <c r="H37" s="10">
        <v>99.59</v>
      </c>
      <c r="I37" s="10">
        <v>8.1</v>
      </c>
      <c r="J37" s="10">
        <v>12.3</v>
      </c>
      <c r="K37" s="10">
        <v>17.600000000000001</v>
      </c>
      <c r="M37" s="8">
        <v>3</v>
      </c>
      <c r="N37" s="8">
        <v>16</v>
      </c>
      <c r="O37" s="8">
        <v>0</v>
      </c>
      <c r="P37" s="8">
        <v>2</v>
      </c>
    </row>
    <row r="38" spans="1:16" ht="13.2">
      <c r="A38" s="8" t="s">
        <v>40</v>
      </c>
      <c r="B38" s="8">
        <v>2013</v>
      </c>
      <c r="C38" s="9">
        <v>-5.5</v>
      </c>
      <c r="D38" s="10">
        <v>-3.1</v>
      </c>
      <c r="E38" s="10">
        <v>-8.1999999999999993</v>
      </c>
      <c r="F38" s="10">
        <v>1014.5</v>
      </c>
      <c r="G38" s="10">
        <v>86.6</v>
      </c>
      <c r="H38" s="10">
        <v>38.36</v>
      </c>
      <c r="I38" s="10">
        <v>7</v>
      </c>
      <c r="J38" s="10">
        <v>9.3000000000000007</v>
      </c>
      <c r="K38" s="10">
        <v>15.5</v>
      </c>
      <c r="M38" s="8">
        <v>6</v>
      </c>
      <c r="N38" s="8">
        <v>18</v>
      </c>
      <c r="O38" s="8">
        <v>0</v>
      </c>
      <c r="P38" s="8">
        <v>3</v>
      </c>
    </row>
    <row r="39" spans="1:16" ht="13.2">
      <c r="A39" s="8" t="s">
        <v>41</v>
      </c>
      <c r="B39" s="8">
        <v>2013</v>
      </c>
      <c r="C39" s="9">
        <v>-1.5</v>
      </c>
      <c r="D39" s="10">
        <v>1.2</v>
      </c>
      <c r="E39" s="10">
        <v>-4</v>
      </c>
      <c r="F39" s="10">
        <v>1018.5</v>
      </c>
      <c r="G39" s="10">
        <v>83.7</v>
      </c>
      <c r="H39" s="10">
        <v>65.760000000000005</v>
      </c>
      <c r="I39" s="10">
        <v>7.7</v>
      </c>
      <c r="J39" s="10">
        <v>9.8000000000000007</v>
      </c>
      <c r="K39" s="10">
        <v>14.9</v>
      </c>
      <c r="M39" s="8">
        <v>9</v>
      </c>
      <c r="N39" s="8">
        <v>13</v>
      </c>
      <c r="O39" s="8">
        <v>0</v>
      </c>
      <c r="P39" s="8">
        <v>4</v>
      </c>
    </row>
    <row r="40" spans="1:16" ht="13.2">
      <c r="A40" s="8" t="s">
        <v>42</v>
      </c>
      <c r="B40" s="8">
        <v>2013</v>
      </c>
      <c r="C40" s="9">
        <v>3.1</v>
      </c>
      <c r="D40" s="10">
        <v>0.2</v>
      </c>
      <c r="E40" s="10">
        <v>-6.1</v>
      </c>
      <c r="F40" s="10">
        <v>1012</v>
      </c>
      <c r="G40" s="10">
        <v>73.7</v>
      </c>
      <c r="H40" s="10">
        <v>73.150000000000006</v>
      </c>
      <c r="I40" s="10">
        <v>9.3000000000000007</v>
      </c>
      <c r="J40" s="10">
        <v>13.2</v>
      </c>
      <c r="K40" s="10">
        <v>18.5</v>
      </c>
      <c r="M40" s="8">
        <v>5</v>
      </c>
      <c r="N40" s="8">
        <v>15</v>
      </c>
      <c r="O40" s="8">
        <v>0</v>
      </c>
      <c r="P40" s="8">
        <v>1</v>
      </c>
    </row>
    <row r="41" spans="1:16" ht="13.2">
      <c r="A41" s="8" t="s">
        <v>43</v>
      </c>
      <c r="B41" s="8">
        <v>2013</v>
      </c>
      <c r="C41" s="9">
        <v>9.1</v>
      </c>
      <c r="D41" s="10">
        <v>14.6</v>
      </c>
      <c r="E41" s="10">
        <v>3.9</v>
      </c>
      <c r="F41" s="10">
        <v>1017.5</v>
      </c>
      <c r="G41" s="10">
        <v>63.6</v>
      </c>
      <c r="H41" s="10">
        <v>33.270000000000003</v>
      </c>
      <c r="I41" s="10">
        <v>11.4</v>
      </c>
      <c r="J41" s="10">
        <v>9.5</v>
      </c>
      <c r="K41" s="10">
        <v>17.5</v>
      </c>
      <c r="M41" s="8">
        <v>9</v>
      </c>
      <c r="N41" s="8">
        <v>1</v>
      </c>
      <c r="O41" s="8">
        <v>1</v>
      </c>
      <c r="P41" s="8">
        <v>1</v>
      </c>
    </row>
    <row r="42" spans="1:16" ht="13.2">
      <c r="A42" s="8" t="s">
        <v>44</v>
      </c>
      <c r="B42" s="8">
        <v>2013</v>
      </c>
      <c r="C42" s="9">
        <v>18.399999999999999</v>
      </c>
      <c r="D42" s="10">
        <v>24.9</v>
      </c>
      <c r="E42" s="10">
        <v>11.4</v>
      </c>
      <c r="F42" s="10">
        <v>1012.6</v>
      </c>
      <c r="G42" s="10">
        <v>64.8</v>
      </c>
      <c r="H42" s="10">
        <v>58.42</v>
      </c>
      <c r="I42" s="10">
        <v>9.6</v>
      </c>
      <c r="J42" s="10">
        <v>6.1</v>
      </c>
      <c r="K42" s="10">
        <v>13</v>
      </c>
      <c r="M42" s="8">
        <v>8</v>
      </c>
      <c r="N42" s="8">
        <v>0</v>
      </c>
      <c r="O42" s="8">
        <v>4</v>
      </c>
      <c r="P42" s="8">
        <v>0</v>
      </c>
    </row>
    <row r="43" spans="1:16" ht="13.2">
      <c r="A43" s="8" t="s">
        <v>45</v>
      </c>
      <c r="B43" s="8">
        <v>2013</v>
      </c>
      <c r="C43" s="9">
        <v>21.1</v>
      </c>
      <c r="D43" s="10">
        <v>27</v>
      </c>
      <c r="E43" s="10">
        <v>14.9</v>
      </c>
      <c r="F43" s="10">
        <v>1013.4</v>
      </c>
      <c r="G43" s="10">
        <v>65</v>
      </c>
      <c r="H43" s="10">
        <v>48.25</v>
      </c>
      <c r="I43" s="10">
        <v>9.6999999999999993</v>
      </c>
      <c r="J43" s="10">
        <v>7.9</v>
      </c>
      <c r="K43" s="10">
        <v>13.3</v>
      </c>
      <c r="M43" s="8">
        <v>7</v>
      </c>
      <c r="N43" s="8">
        <v>0</v>
      </c>
      <c r="O43" s="8">
        <v>6</v>
      </c>
      <c r="P43" s="8">
        <v>0</v>
      </c>
    </row>
    <row r="44" spans="1:16" ht="13.2">
      <c r="A44" s="8" t="s">
        <v>46</v>
      </c>
      <c r="B44" s="8">
        <v>2013</v>
      </c>
      <c r="C44" s="9">
        <v>19.8</v>
      </c>
      <c r="D44" s="10">
        <v>25.8</v>
      </c>
      <c r="E44" s="10">
        <v>14</v>
      </c>
      <c r="F44" s="10">
        <v>1012.7</v>
      </c>
      <c r="G44" s="10">
        <v>69.400000000000006</v>
      </c>
      <c r="H44" s="10">
        <v>41.67</v>
      </c>
      <c r="I44" s="10">
        <v>9.5</v>
      </c>
      <c r="J44" s="10">
        <v>10</v>
      </c>
      <c r="K44" s="10">
        <v>16.5</v>
      </c>
      <c r="M44" s="8">
        <v>11</v>
      </c>
      <c r="N44" s="8">
        <v>0</v>
      </c>
      <c r="O44" s="8">
        <v>3</v>
      </c>
      <c r="P44" s="8">
        <v>0</v>
      </c>
    </row>
    <row r="45" spans="1:16" ht="13.2">
      <c r="A45" s="8" t="s">
        <v>47</v>
      </c>
      <c r="B45" s="8">
        <v>2013</v>
      </c>
      <c r="C45" s="9">
        <v>18.899999999999999</v>
      </c>
      <c r="D45" s="10">
        <v>25.4</v>
      </c>
      <c r="E45" s="10">
        <v>12.5</v>
      </c>
      <c r="F45" s="10">
        <v>1016.5</v>
      </c>
      <c r="G45" s="10">
        <v>66.2</v>
      </c>
      <c r="H45" s="10">
        <v>34.04</v>
      </c>
      <c r="I45" s="10">
        <v>9.4</v>
      </c>
      <c r="J45" s="10">
        <v>10</v>
      </c>
      <c r="K45" s="10">
        <v>19.3</v>
      </c>
      <c r="M45" s="8">
        <v>7</v>
      </c>
      <c r="N45" s="8">
        <v>0</v>
      </c>
      <c r="O45" s="8">
        <v>0</v>
      </c>
      <c r="P45" s="8">
        <v>0</v>
      </c>
    </row>
    <row r="46" spans="1:16" ht="13.2">
      <c r="A46" s="8" t="s">
        <v>48</v>
      </c>
      <c r="B46" s="8">
        <v>2013</v>
      </c>
      <c r="C46" s="9">
        <v>12.3</v>
      </c>
      <c r="D46" s="10">
        <v>16.600000000000001</v>
      </c>
      <c r="E46" s="10">
        <v>9.1</v>
      </c>
      <c r="F46" s="10">
        <v>1009.5</v>
      </c>
      <c r="G46" s="10">
        <v>81.400000000000006</v>
      </c>
      <c r="H46" s="10">
        <v>89.67</v>
      </c>
      <c r="I46" s="10">
        <v>8.3000000000000007</v>
      </c>
      <c r="J46" s="10">
        <v>12.1</v>
      </c>
      <c r="K46" s="10">
        <v>19.600000000000001</v>
      </c>
      <c r="M46" s="8">
        <v>19</v>
      </c>
      <c r="N46" s="8">
        <v>0</v>
      </c>
      <c r="O46" s="8">
        <v>0</v>
      </c>
      <c r="P46" s="8">
        <v>1</v>
      </c>
    </row>
    <row r="47" spans="1:16" ht="13.2">
      <c r="A47" s="8" t="s">
        <v>49</v>
      </c>
      <c r="B47" s="8">
        <v>2013</v>
      </c>
      <c r="C47" s="9">
        <v>8.5</v>
      </c>
      <c r="D47" s="10">
        <v>13</v>
      </c>
      <c r="E47" s="10">
        <v>4.7</v>
      </c>
      <c r="F47" s="10">
        <v>1020.8</v>
      </c>
      <c r="G47" s="10">
        <v>81.2</v>
      </c>
      <c r="H47" s="10">
        <v>22.87</v>
      </c>
      <c r="I47" s="10">
        <v>7.6</v>
      </c>
      <c r="J47" s="10">
        <v>10</v>
      </c>
      <c r="K47" s="10">
        <v>15.4</v>
      </c>
      <c r="M47" s="8">
        <v>9</v>
      </c>
      <c r="N47" s="8">
        <v>0</v>
      </c>
      <c r="O47" s="8">
        <v>0</v>
      </c>
      <c r="P47" s="8">
        <v>3</v>
      </c>
    </row>
    <row r="48" spans="1:16" ht="13.2">
      <c r="A48" s="8" t="s">
        <v>50</v>
      </c>
      <c r="B48" s="8">
        <v>2013</v>
      </c>
      <c r="C48" s="9">
        <v>5.7</v>
      </c>
      <c r="D48" s="10">
        <v>8.1999999999999993</v>
      </c>
      <c r="E48" s="10">
        <v>3.2</v>
      </c>
      <c r="F48" s="10">
        <v>1015.5</v>
      </c>
      <c r="G48" s="10">
        <v>86.9</v>
      </c>
      <c r="H48" s="10">
        <v>72.14</v>
      </c>
      <c r="I48" s="10">
        <v>6.8</v>
      </c>
      <c r="J48" s="10">
        <v>12.2</v>
      </c>
      <c r="K48" s="10">
        <v>17.3</v>
      </c>
      <c r="M48" s="8">
        <v>14</v>
      </c>
      <c r="N48" s="8">
        <v>3</v>
      </c>
      <c r="O48" s="8">
        <v>0</v>
      </c>
      <c r="P48" s="8">
        <v>3</v>
      </c>
    </row>
    <row r="49" spans="1:16" ht="13.2">
      <c r="A49" s="8" t="s">
        <v>51</v>
      </c>
      <c r="B49" s="8">
        <v>2013</v>
      </c>
      <c r="C49" s="9">
        <v>-1.1000000000000001</v>
      </c>
      <c r="D49" s="10">
        <v>1.1000000000000001</v>
      </c>
      <c r="E49" s="10">
        <v>-3.4</v>
      </c>
      <c r="F49" s="10">
        <v>1020.7</v>
      </c>
      <c r="G49" s="10">
        <v>86.9</v>
      </c>
      <c r="H49" s="10">
        <v>24.63</v>
      </c>
      <c r="I49" s="10">
        <v>6.4</v>
      </c>
      <c r="J49" s="10">
        <v>14.1</v>
      </c>
      <c r="K49" s="10">
        <v>19.8</v>
      </c>
      <c r="M49" s="8">
        <v>5</v>
      </c>
      <c r="N49" s="8">
        <v>11</v>
      </c>
      <c r="O49" s="8">
        <v>0</v>
      </c>
      <c r="P49" s="8">
        <v>5</v>
      </c>
    </row>
    <row r="50" spans="1:16" ht="13.2">
      <c r="A50" s="8" t="s">
        <v>40</v>
      </c>
      <c r="B50" s="8">
        <v>2014</v>
      </c>
      <c r="C50" s="9">
        <v>-6.4</v>
      </c>
      <c r="D50" s="10">
        <v>-3.8</v>
      </c>
      <c r="E50" s="10">
        <v>-9</v>
      </c>
      <c r="F50" s="10">
        <v>1021.3</v>
      </c>
      <c r="G50" s="10">
        <v>82.5</v>
      </c>
      <c r="H50" s="10">
        <v>52.81</v>
      </c>
      <c r="I50" s="10">
        <v>7.4</v>
      </c>
      <c r="J50" s="10">
        <v>13.1</v>
      </c>
      <c r="K50" s="10">
        <v>17.8</v>
      </c>
      <c r="M50" s="8">
        <v>11</v>
      </c>
      <c r="N50" s="8">
        <v>9</v>
      </c>
      <c r="O50" s="8">
        <v>0</v>
      </c>
      <c r="P50" s="8">
        <v>2</v>
      </c>
    </row>
    <row r="51" spans="1:16" ht="13.2">
      <c r="A51" s="8" t="s">
        <v>41</v>
      </c>
      <c r="B51" s="8">
        <v>2014</v>
      </c>
      <c r="C51" s="9">
        <v>-1.4</v>
      </c>
      <c r="D51" s="10">
        <v>2.2999999999999998</v>
      </c>
      <c r="E51" s="10">
        <v>-4.4000000000000004</v>
      </c>
      <c r="F51" s="10">
        <v>1020.4</v>
      </c>
      <c r="G51" s="10">
        <v>83.4</v>
      </c>
      <c r="H51" s="10">
        <v>14.48</v>
      </c>
      <c r="I51" s="10">
        <v>6.8</v>
      </c>
      <c r="J51" s="10">
        <v>9.3000000000000007</v>
      </c>
      <c r="K51" s="10">
        <v>14.1</v>
      </c>
      <c r="M51" s="8">
        <v>7</v>
      </c>
      <c r="N51" s="8">
        <v>0</v>
      </c>
      <c r="O51" s="8">
        <v>0</v>
      </c>
      <c r="P51" s="8">
        <v>8</v>
      </c>
    </row>
    <row r="52" spans="1:16" ht="13.2">
      <c r="A52" s="8" t="s">
        <v>42</v>
      </c>
      <c r="B52" s="8">
        <v>2014</v>
      </c>
      <c r="C52" s="9">
        <v>5.8</v>
      </c>
      <c r="D52" s="10">
        <v>11.4</v>
      </c>
      <c r="E52" s="10">
        <v>0.7</v>
      </c>
      <c r="F52" s="10">
        <v>1015.3</v>
      </c>
      <c r="G52" s="10">
        <v>69.8</v>
      </c>
      <c r="H52" s="10">
        <v>16.52</v>
      </c>
      <c r="I52" s="10">
        <v>9.8000000000000007</v>
      </c>
      <c r="J52" s="10">
        <v>14.4</v>
      </c>
      <c r="K52" s="10">
        <v>21.7</v>
      </c>
      <c r="M52" s="8">
        <v>10</v>
      </c>
      <c r="N52" s="8">
        <v>3</v>
      </c>
      <c r="O52" s="8">
        <v>0</v>
      </c>
      <c r="P52" s="8">
        <v>1</v>
      </c>
    </row>
    <row r="53" spans="1:16" ht="13.2">
      <c r="A53" s="8" t="s">
        <v>43</v>
      </c>
      <c r="B53" s="8">
        <v>2014</v>
      </c>
      <c r="C53" s="9">
        <v>9.6</v>
      </c>
      <c r="D53" s="10">
        <v>15.2</v>
      </c>
      <c r="E53" s="10">
        <v>4.3</v>
      </c>
      <c r="F53" s="10">
        <v>1015.5</v>
      </c>
      <c r="G53" s="10">
        <v>65.2</v>
      </c>
      <c r="H53" s="10">
        <v>21.08</v>
      </c>
      <c r="I53" s="10">
        <v>11.3</v>
      </c>
      <c r="J53" s="10">
        <v>11.2</v>
      </c>
      <c r="K53" s="10">
        <v>17.600000000000001</v>
      </c>
      <c r="M53" s="8">
        <v>10</v>
      </c>
      <c r="N53" s="8">
        <v>1</v>
      </c>
      <c r="O53" s="8">
        <v>1</v>
      </c>
      <c r="P53" s="8">
        <v>1</v>
      </c>
    </row>
    <row r="54" spans="1:16" ht="13.2">
      <c r="A54" s="8" t="s">
        <v>44</v>
      </c>
      <c r="B54" s="8">
        <v>2014</v>
      </c>
      <c r="C54" s="9">
        <v>16.7</v>
      </c>
      <c r="D54" s="10">
        <v>23</v>
      </c>
      <c r="E54" s="10">
        <v>10.5</v>
      </c>
      <c r="F54" s="10">
        <v>1013.9</v>
      </c>
      <c r="G54" s="10">
        <v>65.3</v>
      </c>
      <c r="H54" s="10">
        <v>93.47</v>
      </c>
      <c r="I54" s="10">
        <v>12.5</v>
      </c>
      <c r="J54" s="10">
        <v>10.9</v>
      </c>
      <c r="K54" s="10">
        <v>17.2</v>
      </c>
      <c r="M54" s="8">
        <v>10</v>
      </c>
      <c r="N54" s="8">
        <v>0</v>
      </c>
      <c r="O54" s="8">
        <v>7</v>
      </c>
      <c r="P54" s="8">
        <v>1</v>
      </c>
    </row>
    <row r="55" spans="1:16" ht="13.2">
      <c r="A55" s="8" t="s">
        <v>45</v>
      </c>
      <c r="B55" s="8">
        <v>2014</v>
      </c>
      <c r="C55" s="9">
        <v>17.3</v>
      </c>
      <c r="D55" s="10">
        <v>23.3</v>
      </c>
      <c r="E55" s="10">
        <v>11.4</v>
      </c>
      <c r="F55" s="10">
        <v>1012.2</v>
      </c>
      <c r="G55" s="10">
        <v>67.8</v>
      </c>
      <c r="H55" s="10">
        <v>28.7</v>
      </c>
      <c r="I55" s="10">
        <v>12.5</v>
      </c>
      <c r="J55" s="10">
        <v>12.5</v>
      </c>
      <c r="K55" s="10">
        <v>19.5</v>
      </c>
      <c r="M55" s="8">
        <v>10</v>
      </c>
      <c r="N55" s="8">
        <v>0</v>
      </c>
      <c r="O55" s="8">
        <v>2</v>
      </c>
      <c r="P55" s="8">
        <v>0</v>
      </c>
    </row>
    <row r="56" spans="1:16" ht="13.2">
      <c r="A56" s="8" t="s">
        <v>46</v>
      </c>
      <c r="B56" s="8">
        <v>2014</v>
      </c>
      <c r="C56" s="9">
        <v>21.5</v>
      </c>
      <c r="D56" s="10">
        <v>27.8</v>
      </c>
      <c r="E56" s="10">
        <v>15.4</v>
      </c>
      <c r="F56" s="10">
        <v>1014.8</v>
      </c>
      <c r="G56" s="10">
        <v>67.400000000000006</v>
      </c>
      <c r="H56" s="10">
        <v>99.04</v>
      </c>
      <c r="I56" s="10">
        <v>13.3</v>
      </c>
      <c r="J56" s="10">
        <v>9.9</v>
      </c>
      <c r="K56" s="10">
        <v>14.9</v>
      </c>
      <c r="M56" s="8">
        <v>8</v>
      </c>
      <c r="N56" s="8">
        <v>0</v>
      </c>
      <c r="O56" s="8">
        <v>6</v>
      </c>
      <c r="P56" s="8">
        <v>0</v>
      </c>
    </row>
    <row r="57" spans="1:16" ht="13.2">
      <c r="A57" s="8" t="s">
        <v>47</v>
      </c>
      <c r="B57" s="8">
        <v>2014</v>
      </c>
      <c r="C57" s="9">
        <v>19.899999999999999</v>
      </c>
      <c r="D57" s="10">
        <v>27.2</v>
      </c>
      <c r="E57" s="10">
        <v>12.5</v>
      </c>
      <c r="F57" s="10">
        <v>1012.8</v>
      </c>
      <c r="G57" s="10">
        <v>64</v>
      </c>
      <c r="H57" s="10">
        <v>34.54</v>
      </c>
      <c r="I57" s="10">
        <v>12.5</v>
      </c>
      <c r="J57" s="10">
        <v>9.8000000000000007</v>
      </c>
      <c r="K57" s="10">
        <v>14.9</v>
      </c>
      <c r="M57" s="8">
        <v>6</v>
      </c>
      <c r="N57" s="8">
        <v>1</v>
      </c>
      <c r="O57" s="8">
        <v>4</v>
      </c>
      <c r="P57" s="8">
        <v>1</v>
      </c>
    </row>
    <row r="58" spans="1:16" ht="13.2">
      <c r="A58" s="8" t="s">
        <v>48</v>
      </c>
      <c r="B58" s="8">
        <v>2014</v>
      </c>
      <c r="C58" s="9">
        <v>13.6</v>
      </c>
      <c r="D58" s="10">
        <v>21</v>
      </c>
      <c r="E58" s="10">
        <v>6.7</v>
      </c>
      <c r="F58" s="10">
        <v>1019.1</v>
      </c>
      <c r="G58" s="10">
        <v>64.8</v>
      </c>
      <c r="H58" s="10">
        <v>49.54</v>
      </c>
      <c r="I58" s="10">
        <v>11.6</v>
      </c>
      <c r="J58" s="10">
        <v>10.9</v>
      </c>
      <c r="K58" s="10">
        <v>16.7</v>
      </c>
      <c r="M58" s="8">
        <v>4</v>
      </c>
      <c r="N58" s="8">
        <v>0</v>
      </c>
      <c r="O58" s="8">
        <v>0</v>
      </c>
      <c r="P58" s="8">
        <v>0</v>
      </c>
    </row>
    <row r="59" spans="1:16" ht="13.2">
      <c r="A59" s="8" t="s">
        <v>49</v>
      </c>
      <c r="B59" s="8">
        <v>2014</v>
      </c>
      <c r="C59" s="9">
        <v>5.4</v>
      </c>
      <c r="D59" s="10">
        <v>12.8</v>
      </c>
      <c r="E59" s="10">
        <v>-0.7</v>
      </c>
      <c r="F59" s="10">
        <v>1023.6</v>
      </c>
      <c r="G59" s="10">
        <v>66.599999999999994</v>
      </c>
      <c r="H59" s="10">
        <v>5.08</v>
      </c>
      <c r="I59" s="10">
        <v>9.5</v>
      </c>
      <c r="J59" s="10">
        <v>9.8000000000000007</v>
      </c>
      <c r="K59" s="10">
        <v>15</v>
      </c>
      <c r="M59" s="8">
        <v>2</v>
      </c>
      <c r="N59" s="8">
        <v>0</v>
      </c>
      <c r="O59" s="8">
        <v>0</v>
      </c>
      <c r="P59" s="8">
        <v>2</v>
      </c>
    </row>
    <row r="60" spans="1:16" ht="13.2">
      <c r="A60" s="8" t="s">
        <v>50</v>
      </c>
      <c r="B60" s="8">
        <v>2014</v>
      </c>
      <c r="C60" s="9">
        <v>1.1000000000000001</v>
      </c>
      <c r="D60" s="10">
        <v>4.3</v>
      </c>
      <c r="E60" s="10">
        <v>-2.1</v>
      </c>
      <c r="F60" s="10">
        <v>1026.2</v>
      </c>
      <c r="G60" s="10">
        <v>79.5</v>
      </c>
      <c r="H60" s="10">
        <v>2.2799999999999998</v>
      </c>
      <c r="I60" s="10">
        <v>7.8</v>
      </c>
      <c r="J60" s="10">
        <v>9.1999999999999993</v>
      </c>
      <c r="K60" s="10">
        <v>13.1</v>
      </c>
      <c r="M60" s="8">
        <v>0</v>
      </c>
      <c r="N60" s="8">
        <v>3</v>
      </c>
      <c r="O60" s="8">
        <v>0</v>
      </c>
      <c r="P60" s="8">
        <v>2</v>
      </c>
    </row>
    <row r="61" spans="1:16" ht="13.2">
      <c r="A61" s="8" t="s">
        <v>51</v>
      </c>
      <c r="B61" s="8">
        <v>2014</v>
      </c>
      <c r="C61" s="9">
        <v>-2.5</v>
      </c>
      <c r="D61" s="10">
        <v>-0.4</v>
      </c>
      <c r="E61" s="10">
        <v>-5</v>
      </c>
      <c r="F61" s="10">
        <v>1018.2</v>
      </c>
      <c r="G61" s="10">
        <v>89</v>
      </c>
      <c r="H61" s="10">
        <v>36.07</v>
      </c>
      <c r="I61" s="10">
        <v>5.3</v>
      </c>
      <c r="J61" s="10">
        <v>11.6</v>
      </c>
      <c r="K61" s="10">
        <v>15.8</v>
      </c>
      <c r="M61" s="8">
        <v>12</v>
      </c>
      <c r="N61" s="8">
        <v>5</v>
      </c>
      <c r="O61" s="8">
        <v>0</v>
      </c>
      <c r="P61" s="8">
        <v>2</v>
      </c>
    </row>
    <row r="62" spans="1:16" ht="13.2">
      <c r="A62" s="8" t="s">
        <v>40</v>
      </c>
      <c r="B62" s="8">
        <v>2015</v>
      </c>
      <c r="C62" s="9">
        <v>-1.4</v>
      </c>
      <c r="D62" s="10">
        <v>0.9</v>
      </c>
      <c r="E62" s="10">
        <v>-3.8</v>
      </c>
      <c r="F62" s="10">
        <v>1014.1</v>
      </c>
      <c r="G62" s="10">
        <v>85.7</v>
      </c>
      <c r="H62" s="10">
        <v>53.08</v>
      </c>
      <c r="I62" s="10">
        <v>6.1</v>
      </c>
      <c r="J62" s="10">
        <v>14.8</v>
      </c>
      <c r="K62" s="10">
        <v>19.8</v>
      </c>
      <c r="M62" s="8">
        <v>9</v>
      </c>
      <c r="N62" s="8">
        <v>15</v>
      </c>
      <c r="O62" s="8">
        <v>0</v>
      </c>
      <c r="P62" s="8">
        <v>2</v>
      </c>
    </row>
    <row r="63" spans="1:16" ht="13.2">
      <c r="A63" s="8" t="s">
        <v>41</v>
      </c>
      <c r="B63" s="8">
        <v>2015</v>
      </c>
      <c r="C63" s="9">
        <v>-1.5</v>
      </c>
      <c r="D63" s="10">
        <v>1.5</v>
      </c>
      <c r="E63" s="10">
        <v>-4.5999999999999996</v>
      </c>
      <c r="F63" s="10">
        <v>1018.4</v>
      </c>
      <c r="G63" s="10">
        <v>80.900000000000006</v>
      </c>
      <c r="H63" s="10">
        <v>16.48</v>
      </c>
      <c r="I63" s="10">
        <v>7.5</v>
      </c>
      <c r="J63" s="10">
        <v>10.3</v>
      </c>
      <c r="K63" s="10">
        <v>15.3</v>
      </c>
      <c r="M63" s="8">
        <v>7</v>
      </c>
      <c r="N63" s="8">
        <v>9</v>
      </c>
      <c r="O63" s="8">
        <v>0</v>
      </c>
      <c r="P63" s="8">
        <v>1</v>
      </c>
    </row>
    <row r="64" spans="1:16" ht="13.2">
      <c r="A64" s="8" t="s">
        <v>42</v>
      </c>
      <c r="B64" s="8">
        <v>2015</v>
      </c>
      <c r="C64" s="9">
        <v>4.3</v>
      </c>
      <c r="D64" s="10">
        <v>9.4</v>
      </c>
      <c r="E64" s="10">
        <v>-0.4</v>
      </c>
      <c r="F64" s="10">
        <v>1022.1</v>
      </c>
      <c r="G64" s="10">
        <v>66.900000000000006</v>
      </c>
      <c r="H64" s="10">
        <v>36.049999999999997</v>
      </c>
      <c r="I64" s="10">
        <v>8.8000000000000007</v>
      </c>
      <c r="J64" s="10">
        <v>12.7</v>
      </c>
      <c r="K64" s="10">
        <v>18.7</v>
      </c>
      <c r="M64" s="8">
        <v>9</v>
      </c>
      <c r="N64" s="8">
        <v>3</v>
      </c>
      <c r="O64" s="8">
        <v>0</v>
      </c>
      <c r="P64" s="8">
        <v>2</v>
      </c>
    </row>
    <row r="65" spans="1:16" ht="13.2">
      <c r="A65" s="8" t="s">
        <v>43</v>
      </c>
      <c r="B65" s="8">
        <v>2015</v>
      </c>
      <c r="C65" s="9">
        <v>8.5</v>
      </c>
      <c r="D65" s="10">
        <v>14.9</v>
      </c>
      <c r="E65" s="10">
        <v>2.4</v>
      </c>
      <c r="F65" s="10">
        <v>1011.2</v>
      </c>
      <c r="G65" s="10">
        <v>54.5</v>
      </c>
      <c r="H65" s="10">
        <v>8.4</v>
      </c>
      <c r="I65" s="10">
        <v>45.4</v>
      </c>
      <c r="J65" s="10">
        <v>16</v>
      </c>
      <c r="K65" s="10">
        <v>24.9</v>
      </c>
      <c r="M65" s="8">
        <v>9</v>
      </c>
      <c r="N65" s="8">
        <v>0</v>
      </c>
      <c r="O65" s="8">
        <v>0</v>
      </c>
      <c r="P65" s="8">
        <v>0</v>
      </c>
    </row>
    <row r="66" spans="1:16" ht="13.2">
      <c r="A66" s="8" t="s">
        <v>44</v>
      </c>
      <c r="B66" s="8">
        <v>2015</v>
      </c>
      <c r="C66" s="9">
        <v>15</v>
      </c>
      <c r="D66" s="10">
        <v>21.1</v>
      </c>
      <c r="E66" s="10">
        <v>8.4</v>
      </c>
      <c r="F66" s="10">
        <v>1012.6</v>
      </c>
      <c r="G66" s="10">
        <v>64.2</v>
      </c>
      <c r="H66" s="10">
        <v>87.62</v>
      </c>
      <c r="I66" s="10">
        <v>43.3</v>
      </c>
      <c r="J66" s="10">
        <v>11.2</v>
      </c>
      <c r="K66" s="10">
        <v>17.3</v>
      </c>
      <c r="M66" s="8">
        <v>12</v>
      </c>
      <c r="N66" s="8">
        <v>0</v>
      </c>
      <c r="O66" s="8">
        <v>0</v>
      </c>
      <c r="P66" s="8">
        <v>1</v>
      </c>
    </row>
    <row r="67" spans="1:16" ht="13.2">
      <c r="A67" s="8" t="s">
        <v>45</v>
      </c>
      <c r="B67" s="8">
        <v>2015</v>
      </c>
      <c r="C67" s="9">
        <v>19.100000000000001</v>
      </c>
      <c r="D67" s="10">
        <v>25.1</v>
      </c>
      <c r="E67" s="10">
        <v>12</v>
      </c>
      <c r="F67" s="10">
        <v>1015.5</v>
      </c>
      <c r="G67" s="10">
        <v>58.6</v>
      </c>
      <c r="H67" s="10">
        <v>45.46</v>
      </c>
      <c r="I67" s="10">
        <v>48.6</v>
      </c>
      <c r="J67" s="10">
        <v>11.3</v>
      </c>
      <c r="K67" s="10">
        <v>17.899999999999999</v>
      </c>
      <c r="M67" s="8">
        <v>4</v>
      </c>
      <c r="N67" s="8">
        <v>0</v>
      </c>
      <c r="O67" s="8">
        <v>0</v>
      </c>
      <c r="P67" s="8">
        <v>1</v>
      </c>
    </row>
    <row r="68" spans="1:16" ht="13.2">
      <c r="A68" s="8" t="s">
        <v>46</v>
      </c>
      <c r="B68" s="8">
        <v>2015</v>
      </c>
      <c r="C68" s="9">
        <v>19.7</v>
      </c>
      <c r="D68" s="10">
        <v>25.8</v>
      </c>
      <c r="E68" s="10">
        <v>13.8</v>
      </c>
      <c r="F68" s="10">
        <v>1012.7</v>
      </c>
      <c r="G68" s="10">
        <v>67.5</v>
      </c>
      <c r="H68" s="10">
        <v>74.92</v>
      </c>
      <c r="I68" s="10">
        <v>35.700000000000003</v>
      </c>
      <c r="J68" s="10">
        <v>11.1</v>
      </c>
      <c r="K68" s="10">
        <v>18.600000000000001</v>
      </c>
      <c r="M68" s="8">
        <v>13</v>
      </c>
      <c r="N68" s="8">
        <v>0</v>
      </c>
      <c r="O68" s="8">
        <v>5</v>
      </c>
      <c r="P68" s="8">
        <v>0</v>
      </c>
    </row>
    <row r="69" spans="1:16" ht="13.2">
      <c r="A69" s="8" t="s">
        <v>47</v>
      </c>
      <c r="B69" s="8">
        <v>2015</v>
      </c>
      <c r="C69" s="9">
        <v>20.5</v>
      </c>
      <c r="D69" s="10">
        <v>28.5</v>
      </c>
      <c r="E69" s="10">
        <v>12</v>
      </c>
      <c r="F69" s="10">
        <v>1019.9</v>
      </c>
      <c r="G69" s="10">
        <v>54.2</v>
      </c>
      <c r="H69" s="10">
        <v>1.02</v>
      </c>
      <c r="I69" s="10">
        <v>15.6</v>
      </c>
      <c r="J69" s="10">
        <v>8.6</v>
      </c>
      <c r="K69" s="10">
        <v>13.3</v>
      </c>
      <c r="M69" s="8">
        <v>0</v>
      </c>
      <c r="N69" s="8">
        <v>0</v>
      </c>
      <c r="O69" s="8">
        <v>0</v>
      </c>
      <c r="P69" s="8">
        <v>0</v>
      </c>
    </row>
    <row r="70" spans="1:16" ht="13.2">
      <c r="A70" s="8" t="s">
        <v>48</v>
      </c>
      <c r="B70" s="8">
        <v>2015</v>
      </c>
      <c r="C70" s="9">
        <v>16.3</v>
      </c>
      <c r="D70" s="10">
        <v>22.7</v>
      </c>
      <c r="E70" s="10">
        <v>10.7</v>
      </c>
      <c r="F70" s="10">
        <v>1018.4</v>
      </c>
      <c r="G70" s="10">
        <v>71.3</v>
      </c>
      <c r="H70" s="10">
        <v>39.36</v>
      </c>
      <c r="I70" s="10">
        <v>13</v>
      </c>
      <c r="J70" s="10">
        <v>10.5</v>
      </c>
      <c r="K70" s="10">
        <v>16.3</v>
      </c>
      <c r="M70" s="8">
        <v>8</v>
      </c>
      <c r="N70" s="8">
        <v>0</v>
      </c>
      <c r="O70" s="8">
        <v>1</v>
      </c>
      <c r="P70" s="8">
        <v>1</v>
      </c>
    </row>
    <row r="71" spans="1:16" ht="13.2">
      <c r="A71" s="8" t="s">
        <v>49</v>
      </c>
      <c r="B71" s="8">
        <v>2015</v>
      </c>
      <c r="C71" s="9">
        <v>5.3</v>
      </c>
      <c r="D71" s="10">
        <v>11.5</v>
      </c>
      <c r="E71" s="10">
        <v>-0.1</v>
      </c>
      <c r="F71" s="10">
        <v>1024.0999999999999</v>
      </c>
      <c r="G71" s="10">
        <v>72.5</v>
      </c>
      <c r="H71" s="10">
        <v>17.78</v>
      </c>
      <c r="I71" s="10">
        <v>14.7</v>
      </c>
      <c r="J71" s="10">
        <v>9.9</v>
      </c>
      <c r="K71" s="10">
        <v>15.6</v>
      </c>
      <c r="M71" s="8">
        <v>7</v>
      </c>
      <c r="N71" s="8">
        <v>0</v>
      </c>
      <c r="O71" s="8">
        <v>0</v>
      </c>
      <c r="P71" s="8">
        <v>2</v>
      </c>
    </row>
    <row r="72" spans="1:16" ht="13.2">
      <c r="A72" s="8" t="s">
        <v>50</v>
      </c>
      <c r="B72" s="8">
        <v>2015</v>
      </c>
      <c r="C72" s="9">
        <v>3.5</v>
      </c>
      <c r="D72" s="10">
        <v>6.4</v>
      </c>
      <c r="E72" s="10">
        <v>0.7</v>
      </c>
      <c r="F72" s="10">
        <v>1015.1</v>
      </c>
      <c r="G72" s="10">
        <v>88.1</v>
      </c>
      <c r="H72" s="10">
        <v>58.95</v>
      </c>
      <c r="I72" s="10">
        <v>6.1</v>
      </c>
      <c r="J72" s="10">
        <v>11.9</v>
      </c>
      <c r="K72" s="10">
        <v>16.7</v>
      </c>
      <c r="M72" s="8">
        <v>16</v>
      </c>
      <c r="N72" s="8">
        <v>1</v>
      </c>
      <c r="O72" s="8">
        <v>0</v>
      </c>
      <c r="P72" s="8">
        <v>5</v>
      </c>
    </row>
    <row r="73" spans="1:16" ht="13.2">
      <c r="A73" s="8" t="s">
        <v>51</v>
      </c>
      <c r="B73" s="8">
        <v>2015</v>
      </c>
      <c r="C73" s="9">
        <v>1.5</v>
      </c>
      <c r="D73" s="10">
        <v>3.8</v>
      </c>
      <c r="E73" s="10">
        <v>-0.8</v>
      </c>
      <c r="F73" s="10">
        <v>1023.8</v>
      </c>
      <c r="G73" s="10">
        <v>86.9</v>
      </c>
      <c r="H73" s="10">
        <v>52.58</v>
      </c>
      <c r="I73" s="14">
        <v>6.1</v>
      </c>
      <c r="J73" s="10">
        <v>14.4</v>
      </c>
      <c r="K73" s="10">
        <v>20.2</v>
      </c>
      <c r="M73" s="8">
        <v>13</v>
      </c>
      <c r="N73" s="8">
        <v>5</v>
      </c>
      <c r="O73" s="8">
        <v>0</v>
      </c>
      <c r="P73" s="8">
        <v>1</v>
      </c>
    </row>
    <row r="74" spans="1:16" ht="13.2">
      <c r="A74" s="8" t="s">
        <v>40</v>
      </c>
      <c r="B74" s="8">
        <v>2016</v>
      </c>
      <c r="C74" s="9">
        <v>-7.3</v>
      </c>
      <c r="D74" s="10">
        <v>-4.5999999999999996</v>
      </c>
      <c r="E74" s="10">
        <v>-10.6</v>
      </c>
      <c r="F74" s="10">
        <v>1016.2</v>
      </c>
      <c r="G74" s="10">
        <v>85.1</v>
      </c>
      <c r="H74" s="10">
        <v>44.96</v>
      </c>
      <c r="I74" s="14">
        <v>6.1</v>
      </c>
      <c r="J74" s="10">
        <v>12.1</v>
      </c>
      <c r="K74" s="10">
        <v>17.399999999999999</v>
      </c>
      <c r="M74" s="8">
        <v>4</v>
      </c>
      <c r="N74" s="8">
        <v>18</v>
      </c>
      <c r="O74" s="8">
        <v>0</v>
      </c>
      <c r="P74" s="8">
        <v>1</v>
      </c>
    </row>
    <row r="75" spans="1:16" ht="13.2">
      <c r="A75" s="8" t="s">
        <v>41</v>
      </c>
      <c r="B75" s="8">
        <v>2016</v>
      </c>
      <c r="C75" s="9">
        <v>1.1000000000000001</v>
      </c>
      <c r="D75" s="10">
        <v>4.2</v>
      </c>
      <c r="E75" s="10">
        <v>-1.6</v>
      </c>
      <c r="F75" s="10">
        <v>1016.2</v>
      </c>
      <c r="G75" s="10">
        <v>85.2</v>
      </c>
      <c r="H75" s="10">
        <v>60.21</v>
      </c>
      <c r="I75" s="10">
        <v>9.1</v>
      </c>
      <c r="J75" s="10">
        <v>13.9</v>
      </c>
      <c r="K75" s="10">
        <v>21.1</v>
      </c>
      <c r="M75" s="8">
        <v>12</v>
      </c>
      <c r="N75" s="8">
        <v>7</v>
      </c>
      <c r="O75" s="8">
        <v>0</v>
      </c>
      <c r="P75" s="8">
        <v>2</v>
      </c>
    </row>
    <row r="76" spans="1:16" ht="13.2">
      <c r="A76" s="8" t="s">
        <v>42</v>
      </c>
      <c r="B76" s="8">
        <v>2016</v>
      </c>
      <c r="C76" s="9">
        <v>3.2</v>
      </c>
      <c r="D76" s="10">
        <v>7.2</v>
      </c>
      <c r="E76" s="10">
        <v>-0.2</v>
      </c>
      <c r="F76" s="10">
        <v>1013.9</v>
      </c>
      <c r="G76" s="10">
        <v>76.2</v>
      </c>
      <c r="H76" s="10">
        <v>33.770000000000003</v>
      </c>
      <c r="I76" s="10">
        <v>11.7</v>
      </c>
      <c r="J76" s="10">
        <v>13.1</v>
      </c>
      <c r="K76" s="10">
        <v>18.5</v>
      </c>
      <c r="M76" s="8">
        <v>10</v>
      </c>
      <c r="N76" s="8">
        <v>5</v>
      </c>
      <c r="O76" s="8">
        <v>0</v>
      </c>
      <c r="P76" s="8">
        <v>0</v>
      </c>
    </row>
    <row r="77" spans="1:16" ht="13.2">
      <c r="A77" s="8" t="s">
        <v>43</v>
      </c>
      <c r="B77" s="8">
        <v>2016</v>
      </c>
      <c r="C77" s="9">
        <v>11</v>
      </c>
      <c r="D77" s="10">
        <v>17</v>
      </c>
      <c r="E77" s="10">
        <v>5.5</v>
      </c>
      <c r="F77" s="10">
        <v>1011.1</v>
      </c>
      <c r="G77" s="10">
        <v>64.900000000000006</v>
      </c>
      <c r="H77" s="10">
        <v>36.08</v>
      </c>
      <c r="I77" s="10">
        <v>13.8</v>
      </c>
      <c r="J77" s="10">
        <v>11.9</v>
      </c>
      <c r="K77" s="10">
        <v>18.5</v>
      </c>
      <c r="M77" s="8">
        <v>11</v>
      </c>
      <c r="N77" s="8">
        <v>0</v>
      </c>
      <c r="O77" s="8">
        <v>0</v>
      </c>
      <c r="P77" s="8">
        <v>0</v>
      </c>
    </row>
    <row r="78" spans="1:16" ht="13.2">
      <c r="A78" s="8" t="s">
        <v>44</v>
      </c>
      <c r="B78" s="8">
        <v>2016</v>
      </c>
      <c r="C78" s="9">
        <v>14.8</v>
      </c>
      <c r="D78" s="10">
        <v>20.8</v>
      </c>
      <c r="E78" s="10">
        <v>9.1999999999999993</v>
      </c>
      <c r="F78" s="10">
        <v>1013.2</v>
      </c>
      <c r="G78" s="10">
        <v>71</v>
      </c>
      <c r="H78" s="10">
        <v>143.49</v>
      </c>
      <c r="I78" s="10">
        <v>12.3</v>
      </c>
      <c r="J78" s="10">
        <v>10.199999999999999</v>
      </c>
      <c r="K78" s="10">
        <v>15.7</v>
      </c>
      <c r="M78" s="8">
        <v>15</v>
      </c>
      <c r="N78" s="8">
        <v>0</v>
      </c>
      <c r="O78" s="8">
        <v>6</v>
      </c>
      <c r="P78" s="8">
        <v>0</v>
      </c>
    </row>
    <row r="79" spans="1:16" ht="13.2">
      <c r="A79" s="8" t="s">
        <v>45</v>
      </c>
      <c r="B79" s="8">
        <v>2016</v>
      </c>
      <c r="C79" s="9">
        <v>19.5</v>
      </c>
      <c r="D79" s="10">
        <v>25.1</v>
      </c>
      <c r="E79" s="10">
        <v>13.4</v>
      </c>
      <c r="F79" s="10">
        <v>1014.5</v>
      </c>
      <c r="G79" s="10">
        <v>67.5</v>
      </c>
      <c r="H79" s="10">
        <v>38.869999999999997</v>
      </c>
      <c r="I79" s="10">
        <v>13.8</v>
      </c>
      <c r="J79" s="10">
        <v>8.9</v>
      </c>
      <c r="K79" s="10">
        <v>14.1</v>
      </c>
      <c r="M79" s="8">
        <v>8</v>
      </c>
      <c r="N79" s="8">
        <v>0</v>
      </c>
      <c r="O79" s="8">
        <v>2</v>
      </c>
      <c r="P79" s="8">
        <v>0</v>
      </c>
    </row>
    <row r="80" spans="1:16" ht="13.2">
      <c r="A80" s="8" t="s">
        <v>46</v>
      </c>
      <c r="B80" s="8">
        <v>2016</v>
      </c>
      <c r="C80" s="9">
        <v>21.5</v>
      </c>
      <c r="D80" s="10">
        <v>27.8</v>
      </c>
      <c r="E80" s="10">
        <v>15</v>
      </c>
      <c r="F80" s="10">
        <v>1012.6</v>
      </c>
      <c r="G80" s="10">
        <v>66.099999999999994</v>
      </c>
      <c r="H80" s="10">
        <v>34.04</v>
      </c>
      <c r="I80" s="10">
        <v>13.3</v>
      </c>
      <c r="J80" s="10">
        <v>11.2</v>
      </c>
      <c r="K80" s="10">
        <v>16.600000000000001</v>
      </c>
      <c r="M80" s="8">
        <v>6</v>
      </c>
      <c r="N80" s="8">
        <v>0</v>
      </c>
      <c r="O80" s="8">
        <v>2</v>
      </c>
      <c r="P80" s="8">
        <v>0</v>
      </c>
    </row>
    <row r="81" spans="1:16" ht="13.2">
      <c r="A81" s="8" t="s">
        <v>47</v>
      </c>
      <c r="B81" s="8">
        <v>2016</v>
      </c>
      <c r="C81" s="9">
        <v>19.7</v>
      </c>
      <c r="D81" s="10">
        <v>26.4</v>
      </c>
      <c r="E81" s="10">
        <v>13.1</v>
      </c>
      <c r="F81" s="10">
        <v>1017.3</v>
      </c>
      <c r="G81" s="10">
        <v>68.099999999999994</v>
      </c>
      <c r="H81" s="10">
        <v>54.61</v>
      </c>
      <c r="I81" s="10">
        <v>13.8</v>
      </c>
      <c r="J81" s="10">
        <v>9.8000000000000007</v>
      </c>
      <c r="K81" s="10">
        <v>14.5</v>
      </c>
      <c r="M81" s="8">
        <v>9</v>
      </c>
      <c r="N81" s="8">
        <v>0</v>
      </c>
      <c r="O81" s="8">
        <v>4</v>
      </c>
      <c r="P81" s="8">
        <v>3</v>
      </c>
    </row>
    <row r="82" spans="1:16" ht="13.2">
      <c r="A82" s="8" t="s">
        <v>48</v>
      </c>
      <c r="B82" s="8">
        <v>2016</v>
      </c>
      <c r="C82" s="9">
        <v>13.9</v>
      </c>
      <c r="D82" s="10">
        <v>20.9</v>
      </c>
      <c r="E82" s="10">
        <v>7.6</v>
      </c>
      <c r="F82" s="10">
        <v>1017.5</v>
      </c>
      <c r="G82" s="10">
        <v>69.5</v>
      </c>
      <c r="H82" s="10">
        <v>8.89</v>
      </c>
      <c r="I82" s="10">
        <v>14.8</v>
      </c>
      <c r="J82" s="10">
        <v>9.4</v>
      </c>
      <c r="K82" s="10">
        <v>14.4</v>
      </c>
      <c r="M82" s="8">
        <v>4</v>
      </c>
      <c r="N82" s="8">
        <v>0</v>
      </c>
      <c r="O82" s="8">
        <v>0</v>
      </c>
      <c r="P82" s="8">
        <v>1</v>
      </c>
    </row>
    <row r="83" spans="1:16" ht="13.2">
      <c r="A83" s="8" t="s">
        <v>49</v>
      </c>
      <c r="B83" s="8">
        <v>2016</v>
      </c>
      <c r="C83" s="9">
        <v>6.1</v>
      </c>
      <c r="D83" s="10">
        <v>9.6</v>
      </c>
      <c r="E83" s="10">
        <v>2.9</v>
      </c>
      <c r="F83" s="10">
        <v>1024.2</v>
      </c>
      <c r="G83" s="10">
        <v>79.7</v>
      </c>
      <c r="H83" s="10">
        <v>135.38</v>
      </c>
      <c r="I83" s="10">
        <v>10.199999999999999</v>
      </c>
      <c r="J83" s="14">
        <v>11</v>
      </c>
      <c r="K83" s="10">
        <v>15.9</v>
      </c>
      <c r="M83" s="8">
        <v>12</v>
      </c>
      <c r="N83" s="8">
        <v>2</v>
      </c>
      <c r="O83" s="8">
        <v>0</v>
      </c>
      <c r="P83" s="8">
        <v>3</v>
      </c>
    </row>
    <row r="84" spans="1:16" ht="13.2">
      <c r="A84" s="8" t="s">
        <v>50</v>
      </c>
      <c r="B84" s="8">
        <v>2016</v>
      </c>
      <c r="C84" s="9">
        <v>0.3</v>
      </c>
      <c r="D84" s="10">
        <v>2.7</v>
      </c>
      <c r="E84" s="10">
        <v>-2.2000000000000002</v>
      </c>
      <c r="F84" s="10">
        <v>1019.5</v>
      </c>
      <c r="G84" s="10">
        <v>84.6</v>
      </c>
      <c r="H84" s="10">
        <v>44.18</v>
      </c>
      <c r="I84" s="10">
        <v>10</v>
      </c>
      <c r="J84" s="10">
        <v>13</v>
      </c>
      <c r="K84" s="10">
        <v>18.399999999999999</v>
      </c>
      <c r="M84" s="8">
        <v>9</v>
      </c>
      <c r="N84" s="8">
        <v>7</v>
      </c>
      <c r="O84" s="8">
        <v>0</v>
      </c>
      <c r="P84" s="8">
        <v>3</v>
      </c>
    </row>
    <row r="85" spans="1:16" ht="13.2">
      <c r="A85" s="8" t="s">
        <v>51</v>
      </c>
      <c r="B85" s="8">
        <v>2016</v>
      </c>
      <c r="C85" s="9">
        <v>-2.4</v>
      </c>
      <c r="D85" s="10">
        <v>-0.3</v>
      </c>
      <c r="E85" s="10">
        <v>-5</v>
      </c>
      <c r="F85" s="10">
        <v>1020.4</v>
      </c>
      <c r="G85" s="10">
        <v>88.1</v>
      </c>
      <c r="H85" s="10">
        <v>58.67</v>
      </c>
      <c r="I85" s="14">
        <v>10</v>
      </c>
      <c r="J85" s="10">
        <v>12.8</v>
      </c>
      <c r="K85" s="10">
        <v>17.5</v>
      </c>
      <c r="M85" s="8">
        <v>7</v>
      </c>
      <c r="N85" s="8">
        <v>17</v>
      </c>
      <c r="O85" s="8">
        <v>0</v>
      </c>
      <c r="P85" s="8">
        <v>1</v>
      </c>
    </row>
    <row r="86" spans="1:16" ht="13.2">
      <c r="A86" s="8" t="s">
        <v>40</v>
      </c>
      <c r="B86" s="8">
        <v>2017</v>
      </c>
      <c r="C86" s="9">
        <v>-5.8</v>
      </c>
      <c r="D86" s="10">
        <v>-2.8</v>
      </c>
      <c r="E86" s="10">
        <v>-9.3000000000000007</v>
      </c>
      <c r="F86" s="10">
        <v>1021.5</v>
      </c>
      <c r="G86" s="10">
        <v>84.1</v>
      </c>
      <c r="H86" s="10">
        <v>40.4</v>
      </c>
      <c r="I86" s="10">
        <v>10</v>
      </c>
      <c r="J86" s="10">
        <v>14.2</v>
      </c>
      <c r="K86" s="10">
        <v>19.899999999999999</v>
      </c>
      <c r="M86" s="8">
        <v>5</v>
      </c>
      <c r="N86" s="8">
        <v>13</v>
      </c>
      <c r="O86" s="8">
        <v>0</v>
      </c>
      <c r="P86" s="8">
        <v>3</v>
      </c>
    </row>
    <row r="87" spans="1:16" ht="13.2">
      <c r="A87" s="8" t="s">
        <v>41</v>
      </c>
      <c r="B87" s="8">
        <v>2017</v>
      </c>
      <c r="C87" s="9">
        <v>-3.2</v>
      </c>
      <c r="D87" s="10">
        <v>0</v>
      </c>
      <c r="E87" s="10">
        <v>-6.8</v>
      </c>
      <c r="F87" s="10">
        <v>1021.5</v>
      </c>
      <c r="G87" s="10">
        <v>80.5</v>
      </c>
      <c r="H87" s="10">
        <v>27.67</v>
      </c>
      <c r="I87" s="10">
        <v>10.5</v>
      </c>
      <c r="J87" s="10">
        <v>12.4</v>
      </c>
      <c r="K87" s="10">
        <v>17.8</v>
      </c>
      <c r="M87" s="8">
        <v>7</v>
      </c>
      <c r="N87" s="8">
        <v>8</v>
      </c>
      <c r="O87" s="8">
        <v>0</v>
      </c>
      <c r="P87" s="8">
        <v>0</v>
      </c>
    </row>
    <row r="88" spans="1:16" ht="13.2">
      <c r="A88" s="8" t="s">
        <v>42</v>
      </c>
      <c r="B88" s="8">
        <v>2017</v>
      </c>
      <c r="C88" s="9">
        <v>5.2</v>
      </c>
      <c r="D88" s="10">
        <v>10.199999999999999</v>
      </c>
      <c r="E88" s="10">
        <v>0.9</v>
      </c>
      <c r="F88" s="10">
        <v>1015.3</v>
      </c>
      <c r="G88" s="10">
        <v>73.599999999999994</v>
      </c>
      <c r="H88" s="10">
        <v>29.2</v>
      </c>
      <c r="I88" s="10">
        <v>12</v>
      </c>
      <c r="J88" s="10">
        <v>12.5</v>
      </c>
      <c r="K88" s="10">
        <v>18.7</v>
      </c>
      <c r="M88" s="8">
        <v>12</v>
      </c>
      <c r="N88" s="8">
        <v>0</v>
      </c>
      <c r="O88" s="8">
        <v>0</v>
      </c>
      <c r="P88" s="8">
        <v>5</v>
      </c>
    </row>
    <row r="89" spans="1:16" ht="13.2">
      <c r="A89" s="8" t="s">
        <v>43</v>
      </c>
      <c r="B89" s="8">
        <v>2017</v>
      </c>
      <c r="C89" s="9">
        <v>9.1</v>
      </c>
      <c r="D89" s="10">
        <v>15.2</v>
      </c>
      <c r="E89" s="10">
        <v>3.6</v>
      </c>
      <c r="F89" s="10">
        <v>1014.5</v>
      </c>
      <c r="G89" s="10">
        <v>58.2</v>
      </c>
      <c r="H89" s="10">
        <v>16.77</v>
      </c>
      <c r="I89" s="10">
        <v>13.5</v>
      </c>
      <c r="J89" s="10">
        <v>13.7</v>
      </c>
      <c r="K89" s="10">
        <v>20.2</v>
      </c>
      <c r="M89" s="8">
        <v>9</v>
      </c>
      <c r="N89" s="8">
        <v>0</v>
      </c>
      <c r="O89" s="8">
        <v>0</v>
      </c>
      <c r="P89" s="8">
        <v>0</v>
      </c>
    </row>
    <row r="90" spans="1:16" ht="13.2">
      <c r="A90" s="8" t="s">
        <v>44</v>
      </c>
      <c r="B90" s="8">
        <v>2017</v>
      </c>
      <c r="C90" s="9">
        <v>13.8</v>
      </c>
      <c r="D90" s="10">
        <v>20.6</v>
      </c>
      <c r="E90" s="10">
        <v>6.7</v>
      </c>
      <c r="F90" s="10">
        <v>1015.5</v>
      </c>
      <c r="G90" s="10">
        <v>61</v>
      </c>
      <c r="H90" s="10">
        <v>25.39</v>
      </c>
      <c r="I90" s="10">
        <v>13.8</v>
      </c>
      <c r="J90" s="10">
        <v>11.3</v>
      </c>
      <c r="K90" s="10">
        <v>17.399999999999999</v>
      </c>
      <c r="M90" s="8">
        <v>11</v>
      </c>
      <c r="N90" s="8">
        <v>0</v>
      </c>
      <c r="O90" s="8">
        <v>1</v>
      </c>
      <c r="P90" s="8">
        <v>0</v>
      </c>
    </row>
    <row r="91" spans="1:16" ht="13.2">
      <c r="A91" s="8" t="s">
        <v>45</v>
      </c>
      <c r="B91" s="8">
        <v>2017</v>
      </c>
      <c r="C91" s="9">
        <v>18.100000000000001</v>
      </c>
      <c r="D91" s="10">
        <v>24.2</v>
      </c>
      <c r="E91" s="10">
        <v>11.4</v>
      </c>
      <c r="F91" s="10">
        <v>1011.4</v>
      </c>
      <c r="G91" s="10">
        <v>62.9</v>
      </c>
      <c r="H91" s="10">
        <v>43.7</v>
      </c>
      <c r="I91" s="10">
        <v>14.4</v>
      </c>
      <c r="J91" s="10">
        <v>12.2</v>
      </c>
      <c r="K91" s="10">
        <v>18.5</v>
      </c>
      <c r="M91" s="8">
        <v>11</v>
      </c>
      <c r="N91" s="8">
        <v>0</v>
      </c>
      <c r="O91" s="8">
        <v>2</v>
      </c>
      <c r="P91" s="8">
        <v>1</v>
      </c>
    </row>
    <row r="92" spans="1:16" ht="13.2">
      <c r="A92" s="8" t="s">
        <v>46</v>
      </c>
      <c r="B92" s="8">
        <v>2017</v>
      </c>
      <c r="C92" s="9">
        <v>18.899999999999999</v>
      </c>
      <c r="D92" s="10">
        <v>25.3</v>
      </c>
      <c r="E92" s="10">
        <v>12.3</v>
      </c>
      <c r="F92" s="10">
        <v>1012.2</v>
      </c>
      <c r="G92" s="10">
        <v>68.2</v>
      </c>
      <c r="H92" s="10">
        <v>67.55</v>
      </c>
      <c r="I92" s="10">
        <v>13.1</v>
      </c>
      <c r="J92" s="10">
        <v>11.4</v>
      </c>
      <c r="K92" s="10">
        <v>16.5</v>
      </c>
      <c r="M92" s="8">
        <v>9</v>
      </c>
      <c r="N92" s="8">
        <v>0</v>
      </c>
      <c r="O92" s="8">
        <v>4</v>
      </c>
      <c r="P92" s="8">
        <v>1</v>
      </c>
    </row>
    <row r="93" spans="1:16" ht="13.2">
      <c r="A93" s="8" t="s">
        <v>47</v>
      </c>
      <c r="B93" s="8">
        <v>2017</v>
      </c>
      <c r="C93" s="9">
        <v>20.5</v>
      </c>
      <c r="D93" s="10">
        <v>27</v>
      </c>
      <c r="E93" s="10">
        <v>14</v>
      </c>
      <c r="F93" s="10">
        <v>1017</v>
      </c>
      <c r="G93" s="10">
        <v>69</v>
      </c>
      <c r="H93" s="10">
        <v>53.1</v>
      </c>
      <c r="I93" s="10">
        <v>13.5</v>
      </c>
      <c r="J93" s="10">
        <v>10.9</v>
      </c>
      <c r="K93" s="10">
        <v>15.8</v>
      </c>
      <c r="M93" s="8">
        <v>6</v>
      </c>
      <c r="N93" s="8">
        <v>0</v>
      </c>
      <c r="O93" s="8">
        <v>1</v>
      </c>
      <c r="P93" s="8">
        <v>0</v>
      </c>
    </row>
    <row r="94" spans="1:16" ht="13.2">
      <c r="A94" s="8" t="s">
        <v>48</v>
      </c>
      <c r="B94" s="8">
        <v>2017</v>
      </c>
      <c r="C94" s="9">
        <v>15</v>
      </c>
      <c r="D94" s="10">
        <v>20.8</v>
      </c>
      <c r="E94" s="10">
        <v>9.1999999999999993</v>
      </c>
      <c r="F94" s="10">
        <v>1017.8</v>
      </c>
      <c r="G94" s="10">
        <v>70.2</v>
      </c>
      <c r="H94" s="10">
        <v>40.380000000000003</v>
      </c>
      <c r="I94" s="10">
        <v>14.4</v>
      </c>
      <c r="J94" s="10">
        <v>11</v>
      </c>
      <c r="K94" s="10">
        <v>17.600000000000001</v>
      </c>
      <c r="M94" s="8">
        <v>10</v>
      </c>
      <c r="N94" s="8">
        <v>0</v>
      </c>
      <c r="O94" s="8">
        <v>2</v>
      </c>
      <c r="P94" s="8">
        <v>1</v>
      </c>
    </row>
    <row r="95" spans="1:16" ht="13.2">
      <c r="A95" s="8" t="s">
        <v>49</v>
      </c>
      <c r="B95" s="8">
        <v>2017</v>
      </c>
      <c r="C95" s="9">
        <v>7.2</v>
      </c>
      <c r="D95" s="10">
        <v>11</v>
      </c>
      <c r="E95" s="10">
        <v>3.5</v>
      </c>
      <c r="F95" s="10">
        <v>1014.2</v>
      </c>
      <c r="G95" s="10">
        <v>83.9</v>
      </c>
      <c r="H95" s="10">
        <v>101.6</v>
      </c>
      <c r="I95" s="10">
        <v>8.5</v>
      </c>
      <c r="J95" s="10">
        <v>12.7</v>
      </c>
      <c r="K95" s="10">
        <v>18.5</v>
      </c>
      <c r="M95" s="8">
        <v>17</v>
      </c>
      <c r="N95" s="8">
        <v>2</v>
      </c>
      <c r="O95" s="8">
        <v>0</v>
      </c>
      <c r="P95" s="8">
        <v>6</v>
      </c>
    </row>
    <row r="96" spans="1:16" ht="13.2">
      <c r="A96" s="8" t="s">
        <v>50</v>
      </c>
      <c r="B96" s="8">
        <v>2017</v>
      </c>
      <c r="C96" s="9">
        <v>2.7</v>
      </c>
      <c r="D96" s="10">
        <v>4.5999999999999996</v>
      </c>
      <c r="E96" s="10">
        <v>0.7</v>
      </c>
      <c r="F96" s="10">
        <v>1018.8</v>
      </c>
      <c r="G96" s="10">
        <v>90.4</v>
      </c>
      <c r="H96" s="10">
        <v>48.53</v>
      </c>
      <c r="I96" s="14">
        <v>8.5</v>
      </c>
      <c r="J96" s="10">
        <v>9.1</v>
      </c>
      <c r="K96" s="11">
        <v>13.4</v>
      </c>
      <c r="M96" s="8">
        <v>17</v>
      </c>
      <c r="N96" s="8">
        <v>5</v>
      </c>
      <c r="O96" s="8">
        <v>0</v>
      </c>
      <c r="P96" s="8">
        <v>2</v>
      </c>
    </row>
    <row r="97" spans="1:16" ht="13.2">
      <c r="A97" s="8" t="s">
        <v>51</v>
      </c>
      <c r="B97" s="8">
        <v>2017</v>
      </c>
      <c r="C97" s="9">
        <v>0.9</v>
      </c>
      <c r="D97" s="10">
        <v>2.9</v>
      </c>
      <c r="E97" s="10">
        <v>-1.1000000000000001</v>
      </c>
      <c r="F97" s="10">
        <v>1012.3</v>
      </c>
      <c r="G97" s="10">
        <v>92.7</v>
      </c>
      <c r="H97" s="10">
        <v>113.27</v>
      </c>
      <c r="I97" s="14">
        <v>8.5</v>
      </c>
      <c r="J97" s="10">
        <v>11.9</v>
      </c>
      <c r="K97" s="10">
        <v>17.5</v>
      </c>
      <c r="M97" s="8">
        <v>15</v>
      </c>
      <c r="N97" s="8">
        <v>16</v>
      </c>
      <c r="O97" s="8">
        <v>0</v>
      </c>
      <c r="P97" s="8">
        <v>5</v>
      </c>
    </row>
    <row r="98" spans="1:16" ht="13.2">
      <c r="A98" s="8" t="s">
        <v>40</v>
      </c>
      <c r="B98" s="8">
        <v>2018</v>
      </c>
      <c r="C98" s="9">
        <v>-3.4</v>
      </c>
      <c r="D98" s="10">
        <v>-0.9</v>
      </c>
      <c r="E98" s="10">
        <v>-6.1</v>
      </c>
      <c r="F98" s="10">
        <v>1021.3</v>
      </c>
      <c r="G98" s="10">
        <v>85.7</v>
      </c>
      <c r="H98" s="10">
        <v>44.2</v>
      </c>
      <c r="I98" s="14">
        <v>8.5</v>
      </c>
      <c r="J98" s="10">
        <v>10.8</v>
      </c>
      <c r="K98" s="11">
        <v>15.5</v>
      </c>
      <c r="M98" s="8">
        <v>11</v>
      </c>
      <c r="N98" s="8">
        <v>9</v>
      </c>
      <c r="O98" s="8">
        <v>0</v>
      </c>
      <c r="P98" s="8">
        <v>2</v>
      </c>
    </row>
    <row r="99" spans="1:16" ht="13.2">
      <c r="A99" s="8" t="s">
        <v>41</v>
      </c>
      <c r="B99" s="8">
        <v>2018</v>
      </c>
      <c r="C99" s="9">
        <v>-4.9000000000000004</v>
      </c>
      <c r="D99" s="10">
        <v>-2</v>
      </c>
      <c r="E99" s="10">
        <v>-8.4</v>
      </c>
      <c r="F99" s="10">
        <v>1020.7</v>
      </c>
      <c r="G99" s="10">
        <v>80.8</v>
      </c>
      <c r="H99" s="10">
        <v>37.86</v>
      </c>
      <c r="I99" s="10">
        <v>9</v>
      </c>
      <c r="J99" s="10">
        <v>9.9</v>
      </c>
      <c r="K99" s="10">
        <v>14.2</v>
      </c>
      <c r="M99" s="8">
        <v>3</v>
      </c>
      <c r="N99" s="8">
        <v>21</v>
      </c>
      <c r="O99" s="8">
        <v>0</v>
      </c>
      <c r="P99" s="8">
        <v>1</v>
      </c>
    </row>
    <row r="100" spans="1:16" ht="13.2">
      <c r="A100" s="8" t="s">
        <v>42</v>
      </c>
      <c r="B100" s="8">
        <v>2018</v>
      </c>
      <c r="C100" s="9">
        <v>-2.9</v>
      </c>
      <c r="D100" s="10">
        <v>0.5</v>
      </c>
      <c r="E100" s="10">
        <v>-6.5</v>
      </c>
      <c r="F100" s="10">
        <v>1012.1</v>
      </c>
      <c r="G100" s="10">
        <v>73.599999999999994</v>
      </c>
      <c r="H100" s="10">
        <v>69.08</v>
      </c>
      <c r="I100" s="10">
        <v>13.3</v>
      </c>
      <c r="J100" s="10">
        <v>11.1</v>
      </c>
      <c r="K100" s="10">
        <v>16</v>
      </c>
      <c r="M100" s="8">
        <v>4</v>
      </c>
      <c r="N100" s="8">
        <v>16</v>
      </c>
      <c r="O100" s="8">
        <v>0</v>
      </c>
      <c r="P100" s="8">
        <v>4</v>
      </c>
    </row>
    <row r="101" spans="1:16" ht="13.2">
      <c r="A101" s="8" t="s">
        <v>43</v>
      </c>
      <c r="B101" s="8">
        <v>2018</v>
      </c>
      <c r="C101" s="9">
        <v>11.3</v>
      </c>
      <c r="D101" s="10">
        <v>17.7</v>
      </c>
      <c r="E101" s="10">
        <v>4.7</v>
      </c>
      <c r="F101" s="10">
        <v>1016.3</v>
      </c>
      <c r="G101" s="10">
        <v>61.3</v>
      </c>
      <c r="H101" s="10">
        <v>1.78</v>
      </c>
      <c r="I101" s="10">
        <v>14.8</v>
      </c>
      <c r="J101" s="10">
        <v>12.9</v>
      </c>
      <c r="K101" s="10">
        <v>19.100000000000001</v>
      </c>
      <c r="M101" s="8">
        <v>6</v>
      </c>
      <c r="N101" s="8">
        <v>0</v>
      </c>
      <c r="O101" s="8">
        <v>0</v>
      </c>
      <c r="P101" s="8">
        <v>0</v>
      </c>
    </row>
    <row r="102" spans="1:16" ht="13.2">
      <c r="A102" s="8" t="s">
        <v>44</v>
      </c>
      <c r="B102" s="8">
        <v>2018</v>
      </c>
      <c r="C102" s="9">
        <v>17.8</v>
      </c>
      <c r="D102" s="10">
        <v>24.4</v>
      </c>
      <c r="E102" s="10">
        <v>10.5</v>
      </c>
      <c r="F102" s="10">
        <v>1018</v>
      </c>
      <c r="G102" s="10">
        <v>59.9</v>
      </c>
      <c r="H102" s="10">
        <v>21.86</v>
      </c>
      <c r="I102" s="10">
        <v>15.3</v>
      </c>
      <c r="J102" s="10">
        <v>10.8</v>
      </c>
      <c r="K102" s="10">
        <v>16.899999999999999</v>
      </c>
      <c r="M102" s="8">
        <v>9</v>
      </c>
      <c r="N102" s="8">
        <v>0</v>
      </c>
      <c r="O102" s="8">
        <v>2</v>
      </c>
      <c r="P102" s="8">
        <v>0</v>
      </c>
    </row>
    <row r="103" spans="1:16" ht="13.2">
      <c r="A103" s="8" t="s">
        <v>45</v>
      </c>
      <c r="B103" s="8">
        <v>2018</v>
      </c>
      <c r="C103" s="9">
        <v>19.3</v>
      </c>
      <c r="D103" s="10">
        <v>25.6</v>
      </c>
      <c r="E103" s="10">
        <v>12.6</v>
      </c>
      <c r="F103" s="10">
        <v>1012.9</v>
      </c>
      <c r="G103" s="10">
        <v>62.8</v>
      </c>
      <c r="H103" s="10">
        <v>101.35</v>
      </c>
      <c r="I103" s="10">
        <v>14.2</v>
      </c>
      <c r="J103" s="10">
        <v>9.5</v>
      </c>
      <c r="K103" s="10">
        <v>14.4</v>
      </c>
      <c r="M103" s="8">
        <v>9</v>
      </c>
      <c r="N103" s="8">
        <v>0</v>
      </c>
      <c r="O103" s="8">
        <v>5</v>
      </c>
      <c r="P103" s="8">
        <v>1</v>
      </c>
    </row>
    <row r="104" spans="1:16" ht="13.2">
      <c r="A104" s="8" t="s">
        <v>46</v>
      </c>
      <c r="B104" s="8">
        <v>2018</v>
      </c>
      <c r="C104" s="9">
        <v>20.5</v>
      </c>
      <c r="D104" s="10">
        <v>25.6</v>
      </c>
      <c r="E104" s="10">
        <v>15.9</v>
      </c>
      <c r="F104" s="10">
        <v>1009.2</v>
      </c>
      <c r="G104" s="10">
        <v>77.8</v>
      </c>
      <c r="H104" s="10">
        <v>145.78</v>
      </c>
      <c r="I104" s="10">
        <v>10.4</v>
      </c>
      <c r="J104" s="10">
        <v>9.3000000000000007</v>
      </c>
      <c r="K104" s="10">
        <v>14.8</v>
      </c>
      <c r="M104" s="8">
        <v>15</v>
      </c>
      <c r="N104" s="8">
        <v>0</v>
      </c>
      <c r="O104" s="8">
        <v>6</v>
      </c>
      <c r="P104" s="8">
        <v>1</v>
      </c>
    </row>
    <row r="105" spans="1:16" ht="13.2">
      <c r="A105" s="8" t="s">
        <v>47</v>
      </c>
      <c r="B105" s="8">
        <v>2018</v>
      </c>
      <c r="C105" s="9">
        <v>20.2</v>
      </c>
      <c r="D105" s="10">
        <v>27.6</v>
      </c>
      <c r="E105" s="10">
        <v>13</v>
      </c>
      <c r="F105" s="10">
        <v>1017.9</v>
      </c>
      <c r="G105" s="10">
        <v>71.3</v>
      </c>
      <c r="H105" s="10">
        <v>14.99</v>
      </c>
      <c r="I105" s="10">
        <v>13.6</v>
      </c>
      <c r="J105" s="10">
        <v>8.1999999999999993</v>
      </c>
      <c r="K105" s="10">
        <v>13.3</v>
      </c>
      <c r="M105" s="8">
        <v>3</v>
      </c>
      <c r="N105" s="8">
        <v>0</v>
      </c>
      <c r="O105" s="8">
        <v>4</v>
      </c>
      <c r="P105" s="8">
        <v>2</v>
      </c>
    </row>
    <row r="106" spans="1:16" ht="13.2">
      <c r="A106" s="8" t="s">
        <v>48</v>
      </c>
      <c r="B106" s="8">
        <v>2018</v>
      </c>
      <c r="C106" s="9">
        <v>16.7</v>
      </c>
      <c r="D106" s="10">
        <v>23.7</v>
      </c>
      <c r="E106" s="10">
        <v>10.6</v>
      </c>
      <c r="F106" s="10">
        <v>1018.8</v>
      </c>
      <c r="G106" s="10">
        <v>68.400000000000006</v>
      </c>
      <c r="H106" s="10">
        <v>20.07</v>
      </c>
      <c r="I106" s="10">
        <v>13</v>
      </c>
      <c r="J106" s="10">
        <v>11.4</v>
      </c>
      <c r="K106" s="10">
        <v>17.3</v>
      </c>
      <c r="M106" s="8">
        <v>7</v>
      </c>
      <c r="N106" s="8">
        <v>0</v>
      </c>
      <c r="O106" s="8">
        <v>0</v>
      </c>
      <c r="P106" s="8">
        <v>0</v>
      </c>
    </row>
    <row r="107" spans="1:16" ht="13.2">
      <c r="A107" s="8" t="s">
        <v>49</v>
      </c>
      <c r="B107" s="8">
        <v>2018</v>
      </c>
      <c r="C107" s="9">
        <v>8.6999999999999993</v>
      </c>
      <c r="D107" s="10">
        <v>15.3</v>
      </c>
      <c r="E107" s="10">
        <v>3.1</v>
      </c>
      <c r="F107" s="10">
        <v>1020.4</v>
      </c>
      <c r="G107" s="10">
        <v>80</v>
      </c>
      <c r="H107" s="10">
        <v>11.68</v>
      </c>
      <c r="I107" s="10">
        <v>11.3</v>
      </c>
      <c r="J107" s="10">
        <v>9.9</v>
      </c>
      <c r="K107" s="10">
        <v>14.4</v>
      </c>
      <c r="M107" s="8">
        <v>11</v>
      </c>
      <c r="N107" s="8">
        <v>0</v>
      </c>
      <c r="O107" s="8">
        <v>0</v>
      </c>
      <c r="P107" s="8">
        <v>9</v>
      </c>
    </row>
    <row r="108" spans="1:16" ht="13.2">
      <c r="A108" s="8" t="s">
        <v>50</v>
      </c>
      <c r="B108" s="8">
        <v>2018</v>
      </c>
      <c r="C108" s="9">
        <v>-0.3</v>
      </c>
      <c r="D108" s="10">
        <v>3.2</v>
      </c>
      <c r="E108" s="10">
        <v>-3.3</v>
      </c>
      <c r="F108" s="10">
        <v>1029.9000000000001</v>
      </c>
      <c r="G108" s="10">
        <v>86.5</v>
      </c>
      <c r="H108" s="10">
        <v>7.87</v>
      </c>
      <c r="I108" s="14">
        <v>11.3</v>
      </c>
      <c r="J108" s="10">
        <v>9.1999999999999993</v>
      </c>
      <c r="K108" s="10">
        <v>13.4</v>
      </c>
      <c r="M108" s="8">
        <v>4</v>
      </c>
      <c r="N108" s="8">
        <v>4</v>
      </c>
      <c r="O108" s="8">
        <v>0</v>
      </c>
      <c r="P108" s="8">
        <v>6</v>
      </c>
    </row>
    <row r="109" spans="1:16" ht="13.2">
      <c r="A109" s="8" t="s">
        <v>51</v>
      </c>
      <c r="B109" s="8">
        <v>2018</v>
      </c>
      <c r="C109" s="9">
        <v>-2.4</v>
      </c>
      <c r="D109" s="10">
        <v>-1</v>
      </c>
      <c r="E109" s="10">
        <v>-4</v>
      </c>
      <c r="F109" s="10">
        <v>1019</v>
      </c>
      <c r="G109" s="10">
        <v>89.3</v>
      </c>
      <c r="H109" s="10">
        <v>53.59</v>
      </c>
      <c r="I109" s="14">
        <v>11.3</v>
      </c>
      <c r="J109" s="10">
        <v>10.8</v>
      </c>
      <c r="K109" s="10">
        <v>16.2</v>
      </c>
      <c r="M109" s="8">
        <v>7</v>
      </c>
      <c r="N109" s="8">
        <v>19</v>
      </c>
      <c r="O109" s="8">
        <v>0</v>
      </c>
      <c r="P109" s="8">
        <v>4</v>
      </c>
    </row>
    <row r="110" spans="1:16" ht="13.2">
      <c r="A110" s="8" t="s">
        <v>40</v>
      </c>
      <c r="B110" s="8">
        <v>2019</v>
      </c>
      <c r="C110" s="9">
        <v>-5.5</v>
      </c>
      <c r="D110" s="10">
        <v>-2.9</v>
      </c>
      <c r="E110" s="10">
        <v>-9.3000000000000007</v>
      </c>
      <c r="F110" s="10">
        <v>1012</v>
      </c>
      <c r="G110" s="10">
        <v>87.2</v>
      </c>
      <c r="H110" s="10">
        <v>47.24</v>
      </c>
      <c r="I110" s="14">
        <v>11.3</v>
      </c>
      <c r="J110" s="10">
        <v>9.6999999999999993</v>
      </c>
      <c r="K110" s="10">
        <v>14</v>
      </c>
      <c r="M110" s="8">
        <v>6</v>
      </c>
      <c r="N110" s="8">
        <v>19</v>
      </c>
      <c r="O110" s="8">
        <v>0</v>
      </c>
      <c r="P110" s="8">
        <v>1</v>
      </c>
    </row>
    <row r="111" spans="1:16" ht="13.2">
      <c r="A111" s="8" t="s">
        <v>41</v>
      </c>
      <c r="B111" s="8">
        <v>2019</v>
      </c>
      <c r="C111" s="9">
        <v>-0.1</v>
      </c>
      <c r="D111" s="10">
        <v>2.2999999999999998</v>
      </c>
      <c r="E111" s="10">
        <v>-2.4</v>
      </c>
      <c r="F111" s="10">
        <v>1020.1</v>
      </c>
      <c r="G111" s="10">
        <v>80.900000000000006</v>
      </c>
      <c r="H111" s="10">
        <v>25.66</v>
      </c>
      <c r="I111" s="10">
        <v>9.3000000000000007</v>
      </c>
      <c r="J111" s="10">
        <v>12.1</v>
      </c>
      <c r="K111" s="10">
        <v>17.2</v>
      </c>
      <c r="M111" s="8">
        <v>9</v>
      </c>
      <c r="N111" s="8">
        <v>8</v>
      </c>
      <c r="O111" s="8">
        <v>0</v>
      </c>
      <c r="P111" s="8">
        <v>3</v>
      </c>
    </row>
    <row r="112" spans="1:16" ht="13.2">
      <c r="A112" s="8" t="s">
        <v>42</v>
      </c>
      <c r="B112" s="8">
        <v>2019</v>
      </c>
      <c r="C112" s="9">
        <v>3.7</v>
      </c>
      <c r="D112" s="10">
        <v>8.9</v>
      </c>
      <c r="E112" s="10">
        <v>-1</v>
      </c>
      <c r="F112" s="10">
        <v>1013.2</v>
      </c>
      <c r="G112" s="10">
        <v>68.400000000000006</v>
      </c>
      <c r="H112" s="10">
        <v>18.8</v>
      </c>
      <c r="I112" s="10">
        <v>13.8</v>
      </c>
      <c r="J112" s="10">
        <v>13.8</v>
      </c>
      <c r="K112" s="10">
        <v>20.6</v>
      </c>
      <c r="M112" s="8">
        <v>10</v>
      </c>
      <c r="N112" s="8">
        <v>4</v>
      </c>
      <c r="O112" s="8">
        <v>0</v>
      </c>
      <c r="P112" s="8">
        <v>0</v>
      </c>
    </row>
    <row r="113" spans="1:16" ht="13.2">
      <c r="A113" s="8" t="s">
        <v>43</v>
      </c>
      <c r="B113" s="8">
        <v>2019</v>
      </c>
      <c r="C113" s="9">
        <v>9.5</v>
      </c>
      <c r="D113" s="10">
        <v>15.9</v>
      </c>
      <c r="E113" s="10">
        <v>2.7</v>
      </c>
      <c r="F113" s="10">
        <v>1020.3</v>
      </c>
      <c r="G113" s="10">
        <v>54.5</v>
      </c>
      <c r="H113" s="10">
        <v>27.95</v>
      </c>
      <c r="I113" s="10">
        <v>13.6</v>
      </c>
      <c r="J113" s="10">
        <v>11.2</v>
      </c>
      <c r="K113" s="10">
        <v>17.899999999999999</v>
      </c>
      <c r="M113" s="8">
        <v>8</v>
      </c>
      <c r="N113" s="8">
        <v>0</v>
      </c>
      <c r="O113" s="8">
        <v>1</v>
      </c>
      <c r="P113" s="8">
        <v>0</v>
      </c>
    </row>
    <row r="114" spans="1:16" ht="13.2">
      <c r="A114" s="8" t="s">
        <v>44</v>
      </c>
      <c r="B114" s="8">
        <v>2019</v>
      </c>
      <c r="C114" s="9">
        <v>16.2</v>
      </c>
      <c r="D114" s="10">
        <v>21.8</v>
      </c>
      <c r="E114" s="10">
        <v>10.1</v>
      </c>
      <c r="F114" s="10">
        <v>1011.9</v>
      </c>
      <c r="G114" s="10">
        <v>71.900000000000006</v>
      </c>
      <c r="H114" s="10">
        <v>70.099999999999994</v>
      </c>
      <c r="I114" s="10">
        <v>12.1</v>
      </c>
      <c r="J114" s="10">
        <v>8.9</v>
      </c>
      <c r="K114" s="10">
        <v>13.8</v>
      </c>
      <c r="M114" s="8">
        <v>14</v>
      </c>
      <c r="N114" s="8">
        <v>0</v>
      </c>
      <c r="O114" s="8">
        <v>3</v>
      </c>
      <c r="P114" s="8">
        <v>0</v>
      </c>
    </row>
    <row r="115" spans="1:16" ht="13.2">
      <c r="A115" s="8" t="s">
        <v>45</v>
      </c>
      <c r="B115" s="8">
        <v>2019</v>
      </c>
      <c r="C115" s="9">
        <v>22.6</v>
      </c>
      <c r="D115" s="10">
        <v>29.3</v>
      </c>
      <c r="E115" s="10">
        <v>15.5</v>
      </c>
      <c r="F115" s="10">
        <v>1017.3</v>
      </c>
      <c r="G115" s="10">
        <v>60.5</v>
      </c>
      <c r="H115" s="10">
        <v>16.25</v>
      </c>
      <c r="I115" s="10">
        <v>15.1</v>
      </c>
      <c r="J115" s="10">
        <v>8.9</v>
      </c>
      <c r="K115" s="10">
        <v>14.5</v>
      </c>
      <c r="M115" s="8">
        <v>3</v>
      </c>
      <c r="N115" s="8">
        <v>0</v>
      </c>
      <c r="O115" s="8">
        <v>6</v>
      </c>
      <c r="P115" s="8">
        <v>0</v>
      </c>
    </row>
    <row r="116" spans="1:16" ht="13.2">
      <c r="A116" s="8" t="s">
        <v>46</v>
      </c>
      <c r="B116" s="8">
        <v>2019</v>
      </c>
      <c r="C116" s="9">
        <v>18.5</v>
      </c>
      <c r="D116" s="10">
        <v>25</v>
      </c>
      <c r="E116" s="10">
        <v>12.5</v>
      </c>
      <c r="F116" s="10">
        <v>1010.3</v>
      </c>
      <c r="G116" s="10">
        <v>68.7</v>
      </c>
      <c r="H116" s="10">
        <v>64.53</v>
      </c>
      <c r="I116" s="10">
        <v>12.5</v>
      </c>
      <c r="J116" s="10">
        <v>11.1</v>
      </c>
      <c r="K116" s="10">
        <v>17.100000000000001</v>
      </c>
      <c r="M116" s="8">
        <v>14</v>
      </c>
      <c r="N116" s="8">
        <v>0</v>
      </c>
      <c r="O116" s="8">
        <v>3</v>
      </c>
      <c r="P116" s="8">
        <v>1</v>
      </c>
    </row>
    <row r="117" spans="1:16" ht="13.2">
      <c r="A117" s="8" t="s">
        <v>47</v>
      </c>
      <c r="B117" s="8">
        <v>2019</v>
      </c>
      <c r="C117" s="9">
        <v>18.600000000000001</v>
      </c>
      <c r="D117" s="10">
        <v>25.7</v>
      </c>
      <c r="E117" s="10">
        <v>11.7</v>
      </c>
      <c r="F117" s="10">
        <v>1017</v>
      </c>
      <c r="G117" s="10">
        <v>68.2</v>
      </c>
      <c r="H117" s="10">
        <v>43.44</v>
      </c>
      <c r="I117" s="10">
        <v>13.1</v>
      </c>
      <c r="J117" s="10">
        <v>10.1</v>
      </c>
      <c r="K117" s="10">
        <v>15.1</v>
      </c>
      <c r="M117" s="8">
        <v>7</v>
      </c>
      <c r="N117" s="8">
        <v>0</v>
      </c>
      <c r="O117" s="8">
        <v>1</v>
      </c>
      <c r="P117" s="8">
        <v>0</v>
      </c>
    </row>
    <row r="118" spans="1:16" ht="13.2">
      <c r="A118" s="8" t="s">
        <v>48</v>
      </c>
      <c r="B118" s="8">
        <v>2019</v>
      </c>
      <c r="C118" s="9">
        <v>13.8</v>
      </c>
      <c r="D118" s="10">
        <v>20.9</v>
      </c>
      <c r="E118" s="10">
        <v>7.2</v>
      </c>
      <c r="F118" s="10">
        <v>1017.6</v>
      </c>
      <c r="G118" s="10">
        <v>67.5</v>
      </c>
      <c r="H118" s="10">
        <v>37.590000000000003</v>
      </c>
      <c r="I118" s="10">
        <v>13.5</v>
      </c>
      <c r="J118" s="10">
        <v>10.5</v>
      </c>
      <c r="K118" s="10">
        <v>16.5</v>
      </c>
      <c r="M118" s="8">
        <v>8</v>
      </c>
      <c r="N118" s="8">
        <v>0</v>
      </c>
      <c r="O118" s="8">
        <v>1</v>
      </c>
      <c r="P118" s="8">
        <v>2</v>
      </c>
    </row>
    <row r="119" spans="1:16" ht="13.2">
      <c r="A119" s="8" t="s">
        <v>49</v>
      </c>
      <c r="B119" s="8">
        <v>2019</v>
      </c>
      <c r="C119" s="9">
        <v>9.5</v>
      </c>
      <c r="D119" s="10">
        <v>15.7</v>
      </c>
      <c r="E119" s="10">
        <v>4.3</v>
      </c>
      <c r="F119" s="10">
        <v>1017.7</v>
      </c>
      <c r="G119" s="10">
        <v>78.599999999999994</v>
      </c>
      <c r="H119" s="10">
        <v>21.59</v>
      </c>
      <c r="I119" s="10">
        <v>10</v>
      </c>
      <c r="J119" s="10">
        <v>9.9</v>
      </c>
      <c r="K119" s="10">
        <v>15.4</v>
      </c>
      <c r="M119" s="8">
        <v>4</v>
      </c>
      <c r="N119" s="8">
        <v>0</v>
      </c>
      <c r="O119" s="8">
        <v>1</v>
      </c>
      <c r="P119" s="8">
        <v>6</v>
      </c>
    </row>
    <row r="120" spans="1:16" ht="13.2">
      <c r="A120" s="8" t="s">
        <v>50</v>
      </c>
      <c r="B120" s="8">
        <v>2019</v>
      </c>
      <c r="C120" s="9">
        <v>3.7</v>
      </c>
      <c r="D120" s="10">
        <v>6.7</v>
      </c>
      <c r="E120" s="10">
        <v>0.5</v>
      </c>
      <c r="F120" s="10">
        <v>1020.7</v>
      </c>
      <c r="G120" s="10">
        <v>86.1</v>
      </c>
      <c r="H120" s="10">
        <v>34.53</v>
      </c>
      <c r="I120" s="14">
        <v>10</v>
      </c>
      <c r="J120" s="10">
        <v>9.8000000000000007</v>
      </c>
      <c r="K120" s="10">
        <v>14.4</v>
      </c>
      <c r="M120" s="8">
        <v>12</v>
      </c>
      <c r="N120" s="8">
        <v>1</v>
      </c>
      <c r="O120" s="8">
        <v>1</v>
      </c>
      <c r="P120" s="8">
        <v>8</v>
      </c>
    </row>
    <row r="121" spans="1:16" ht="13.2">
      <c r="A121" s="8" t="s">
        <v>51</v>
      </c>
      <c r="B121" s="8">
        <v>2019</v>
      </c>
      <c r="C121" s="9">
        <v>2.1</v>
      </c>
      <c r="D121" s="10">
        <v>4.5999999999999996</v>
      </c>
      <c r="E121" s="10">
        <v>-0.2</v>
      </c>
      <c r="F121" s="10">
        <v>1015</v>
      </c>
      <c r="G121" s="10">
        <v>88.9</v>
      </c>
      <c r="H121" s="10">
        <v>34.020000000000003</v>
      </c>
      <c r="I121" s="14">
        <v>10</v>
      </c>
      <c r="J121" s="10">
        <v>9.8000000000000007</v>
      </c>
      <c r="K121" s="10">
        <v>13.5</v>
      </c>
      <c r="M121" s="8">
        <v>12</v>
      </c>
      <c r="N121" s="8">
        <v>5</v>
      </c>
      <c r="O121" s="8">
        <v>0</v>
      </c>
      <c r="P121" s="8">
        <v>3</v>
      </c>
    </row>
    <row r="122" spans="1:16" ht="13.2">
      <c r="A122" s="8" t="s">
        <v>40</v>
      </c>
      <c r="B122" s="8">
        <v>2020</v>
      </c>
      <c r="C122" s="9">
        <v>0.6</v>
      </c>
      <c r="D122" s="10">
        <v>2.5</v>
      </c>
      <c r="E122" s="10">
        <v>-1.2</v>
      </c>
      <c r="F122" s="10">
        <v>1020.4</v>
      </c>
      <c r="G122" s="10">
        <v>89.2</v>
      </c>
      <c r="H122" s="10">
        <v>32.020000000000003</v>
      </c>
      <c r="I122" s="10">
        <v>8.5</v>
      </c>
      <c r="J122" s="10">
        <v>12.4</v>
      </c>
      <c r="K122" s="10">
        <v>16.600000000000001</v>
      </c>
      <c r="M122" s="8">
        <v>11</v>
      </c>
      <c r="N122" s="8">
        <v>8</v>
      </c>
      <c r="O122" s="8">
        <v>0</v>
      </c>
      <c r="P122" s="8">
        <v>4</v>
      </c>
    </row>
    <row r="123" spans="1:16" ht="13.2">
      <c r="A123" s="8" t="s">
        <v>41</v>
      </c>
      <c r="B123" s="8">
        <v>2020</v>
      </c>
      <c r="C123" s="9">
        <v>1.5</v>
      </c>
      <c r="D123" s="10">
        <v>5.0999999999999996</v>
      </c>
      <c r="E123" s="10">
        <v>-1</v>
      </c>
      <c r="F123" s="10">
        <v>1012</v>
      </c>
      <c r="G123" s="10">
        <v>80.8</v>
      </c>
      <c r="H123" s="10">
        <v>29.21</v>
      </c>
      <c r="I123" s="10">
        <v>9.6</v>
      </c>
      <c r="J123" s="10">
        <v>12.2</v>
      </c>
      <c r="K123" s="10">
        <v>19</v>
      </c>
      <c r="M123" s="8">
        <v>10</v>
      </c>
      <c r="N123" s="8">
        <v>4</v>
      </c>
      <c r="O123" s="8">
        <v>0</v>
      </c>
      <c r="P123" s="8">
        <v>1</v>
      </c>
    </row>
    <row r="124" spans="1:16" ht="13.2">
      <c r="A124" s="8" t="s">
        <v>42</v>
      </c>
      <c r="B124" s="8">
        <v>2020</v>
      </c>
      <c r="C124" s="9">
        <v>5.3</v>
      </c>
      <c r="D124" s="10">
        <v>10.7</v>
      </c>
      <c r="E124" s="10">
        <v>0.6</v>
      </c>
      <c r="F124" s="10">
        <v>1018.3</v>
      </c>
      <c r="G124" s="10">
        <v>66.400000000000006</v>
      </c>
      <c r="H124" s="10">
        <v>22.61</v>
      </c>
      <c r="I124" s="10">
        <v>13.1</v>
      </c>
      <c r="J124" s="10">
        <v>11.7</v>
      </c>
      <c r="K124" s="10">
        <v>18.100000000000001</v>
      </c>
      <c r="M124" s="8">
        <v>10</v>
      </c>
      <c r="N124" s="8">
        <v>5</v>
      </c>
      <c r="O124" s="8">
        <v>0</v>
      </c>
      <c r="P124" s="8">
        <v>1</v>
      </c>
    </row>
    <row r="125" spans="1:16" ht="13.2">
      <c r="A125" s="8" t="s">
        <v>43</v>
      </c>
      <c r="B125" s="8">
        <v>2020</v>
      </c>
      <c r="C125" s="9">
        <v>8.1999999999999993</v>
      </c>
      <c r="D125" s="10">
        <v>15.1</v>
      </c>
      <c r="E125" s="10">
        <v>0.7</v>
      </c>
      <c r="F125" s="10">
        <v>1015.4</v>
      </c>
      <c r="G125" s="10">
        <v>47.1</v>
      </c>
      <c r="H125" s="10">
        <v>20.32</v>
      </c>
      <c r="I125" s="10">
        <v>15.5</v>
      </c>
      <c r="J125" s="10">
        <v>14.3</v>
      </c>
      <c r="K125" s="10">
        <v>23.8</v>
      </c>
      <c r="M125" s="8">
        <v>7</v>
      </c>
      <c r="N125" s="8">
        <v>0</v>
      </c>
      <c r="O125" s="8">
        <v>1</v>
      </c>
      <c r="P125" s="8">
        <v>0</v>
      </c>
    </row>
    <row r="126" spans="1:16" ht="13.2">
      <c r="A126" s="8" t="s">
        <v>44</v>
      </c>
      <c r="B126" s="8">
        <v>2020</v>
      </c>
      <c r="C126" s="9">
        <v>12</v>
      </c>
      <c r="D126" s="10">
        <v>17.399999999999999</v>
      </c>
      <c r="E126" s="10">
        <v>6.7</v>
      </c>
      <c r="F126" s="10">
        <v>1012.9</v>
      </c>
      <c r="G126" s="10">
        <v>72.5</v>
      </c>
      <c r="H126" s="10">
        <v>112.78</v>
      </c>
      <c r="I126" s="10">
        <v>11.1</v>
      </c>
      <c r="J126" s="10">
        <v>10</v>
      </c>
      <c r="K126" s="10">
        <v>17.2</v>
      </c>
      <c r="M126" s="8">
        <v>15</v>
      </c>
      <c r="N126" s="8">
        <v>0</v>
      </c>
      <c r="O126" s="8">
        <v>1</v>
      </c>
      <c r="P126" s="8">
        <v>0</v>
      </c>
    </row>
    <row r="127" spans="1:16" ht="13.2">
      <c r="A127" s="8" t="s">
        <v>45</v>
      </c>
      <c r="B127" s="8">
        <v>2020</v>
      </c>
      <c r="C127" s="9">
        <v>21.5</v>
      </c>
      <c r="D127" s="10">
        <v>27.5</v>
      </c>
      <c r="E127" s="10">
        <v>15.5</v>
      </c>
      <c r="F127" s="10">
        <v>1011.4</v>
      </c>
      <c r="G127" s="10">
        <v>68.5</v>
      </c>
      <c r="H127" s="10">
        <v>87.87</v>
      </c>
      <c r="I127" s="10">
        <v>13.1</v>
      </c>
      <c r="J127" s="10">
        <v>9.6</v>
      </c>
      <c r="K127" s="10">
        <v>14.6</v>
      </c>
      <c r="M127" s="8">
        <v>5</v>
      </c>
      <c r="N127" s="8">
        <v>0</v>
      </c>
      <c r="O127" s="8">
        <v>4</v>
      </c>
      <c r="P127" s="8">
        <v>1</v>
      </c>
    </row>
    <row r="128" spans="1:16" ht="13.2">
      <c r="A128" s="8" t="s">
        <v>46</v>
      </c>
      <c r="B128" s="8">
        <v>2020</v>
      </c>
      <c r="C128" s="9">
        <v>19.8</v>
      </c>
      <c r="D128" s="10">
        <v>26.4</v>
      </c>
      <c r="E128" s="10">
        <v>13</v>
      </c>
      <c r="F128" s="10">
        <v>1014</v>
      </c>
      <c r="G128" s="10">
        <v>69.5</v>
      </c>
      <c r="H128" s="10">
        <v>48.27</v>
      </c>
      <c r="I128" s="10">
        <v>13.2</v>
      </c>
      <c r="J128" s="10">
        <v>10.4</v>
      </c>
      <c r="K128" s="10">
        <v>15.5</v>
      </c>
      <c r="M128" s="8">
        <v>8</v>
      </c>
      <c r="N128" s="8">
        <v>0</v>
      </c>
      <c r="O128" s="8">
        <v>2</v>
      </c>
      <c r="P128" s="8">
        <v>1</v>
      </c>
    </row>
    <row r="129" spans="1:16" ht="13.2">
      <c r="A129" s="8" t="s">
        <v>47</v>
      </c>
      <c r="B129" s="8">
        <v>2020</v>
      </c>
      <c r="C129" s="9">
        <v>19.399999999999999</v>
      </c>
      <c r="D129" s="10">
        <v>26.9</v>
      </c>
      <c r="E129" s="10">
        <v>12</v>
      </c>
      <c r="F129" s="10">
        <v>1014.7</v>
      </c>
      <c r="G129" s="10">
        <v>65.8</v>
      </c>
      <c r="H129" s="10">
        <v>45.73</v>
      </c>
      <c r="I129" s="10">
        <v>13.8</v>
      </c>
      <c r="J129" s="10">
        <v>9.6</v>
      </c>
      <c r="K129" s="10">
        <v>15.3</v>
      </c>
      <c r="M129" s="8">
        <v>6</v>
      </c>
      <c r="N129" s="8">
        <v>0</v>
      </c>
      <c r="O129" s="8">
        <v>4</v>
      </c>
      <c r="P129" s="8">
        <v>1</v>
      </c>
    </row>
    <row r="130" spans="1:16" ht="13.2">
      <c r="A130" s="8" t="s">
        <v>48</v>
      </c>
      <c r="B130" s="8">
        <v>2020</v>
      </c>
      <c r="C130" s="9">
        <v>16.2</v>
      </c>
      <c r="D130" s="10">
        <v>23.9</v>
      </c>
      <c r="E130" s="10">
        <v>9.3000000000000007</v>
      </c>
      <c r="F130" s="10">
        <v>1018.1</v>
      </c>
      <c r="G130" s="10">
        <v>67.3</v>
      </c>
      <c r="H130" s="10">
        <v>36.83</v>
      </c>
      <c r="I130" s="10">
        <v>13.9</v>
      </c>
      <c r="J130" s="10">
        <v>9.8000000000000007</v>
      </c>
      <c r="K130" s="10">
        <v>16</v>
      </c>
      <c r="M130" s="8">
        <v>6</v>
      </c>
      <c r="N130" s="8">
        <v>0</v>
      </c>
      <c r="O130" s="8">
        <v>1</v>
      </c>
      <c r="P130" s="8">
        <v>1</v>
      </c>
    </row>
    <row r="131" spans="1:16" ht="13.2">
      <c r="A131" s="8" t="s">
        <v>49</v>
      </c>
      <c r="B131" s="8">
        <v>2020</v>
      </c>
      <c r="C131" s="9">
        <v>11.4</v>
      </c>
      <c r="D131" s="10">
        <v>15.9</v>
      </c>
      <c r="E131" s="10">
        <v>7.4</v>
      </c>
      <c r="F131" s="10">
        <v>1017.3</v>
      </c>
      <c r="G131" s="10">
        <v>81.7</v>
      </c>
      <c r="H131" s="10">
        <v>65.010000000000005</v>
      </c>
      <c r="I131" s="10">
        <v>10.1</v>
      </c>
      <c r="J131" s="10">
        <v>8.9</v>
      </c>
      <c r="K131" s="10">
        <v>15.1</v>
      </c>
      <c r="M131" s="8">
        <v>17</v>
      </c>
      <c r="N131" s="8">
        <v>0</v>
      </c>
      <c r="O131" s="8">
        <v>0</v>
      </c>
      <c r="P131" s="8">
        <v>4</v>
      </c>
    </row>
    <row r="132" spans="1:16" ht="13.2">
      <c r="A132" s="8" t="s">
        <v>50</v>
      </c>
      <c r="B132" s="8">
        <v>2020</v>
      </c>
      <c r="C132" s="9">
        <v>3.4</v>
      </c>
      <c r="D132" s="10">
        <v>5.4</v>
      </c>
      <c r="E132" s="10">
        <v>1.4</v>
      </c>
      <c r="F132" s="10">
        <v>1025.8</v>
      </c>
      <c r="G132" s="10">
        <v>89.4</v>
      </c>
      <c r="H132" s="10">
        <v>28.2</v>
      </c>
      <c r="I132" s="10">
        <v>3.1</v>
      </c>
      <c r="J132" s="10">
        <v>9.6</v>
      </c>
      <c r="K132" s="10">
        <v>13.4</v>
      </c>
      <c r="M132" s="8">
        <v>11</v>
      </c>
      <c r="N132" s="8">
        <v>3</v>
      </c>
      <c r="O132" s="8">
        <v>0</v>
      </c>
      <c r="P132" s="8">
        <v>6</v>
      </c>
    </row>
    <row r="133" spans="1:16" ht="13.2">
      <c r="A133" s="8" t="s">
        <v>51</v>
      </c>
      <c r="B133" s="8">
        <v>2020</v>
      </c>
      <c r="C133" s="9">
        <v>-1</v>
      </c>
      <c r="D133" s="10">
        <v>0.7</v>
      </c>
      <c r="E133" s="10">
        <v>-2.6</v>
      </c>
      <c r="F133" s="10">
        <v>1024.5999999999999</v>
      </c>
      <c r="G133" s="10">
        <v>90.3</v>
      </c>
      <c r="H133" s="10">
        <v>35.06</v>
      </c>
      <c r="I133" s="14">
        <v>3.1</v>
      </c>
      <c r="J133" s="10">
        <v>9.3000000000000007</v>
      </c>
      <c r="K133" s="10">
        <v>13</v>
      </c>
      <c r="M133" s="8">
        <v>14</v>
      </c>
      <c r="N133" s="8">
        <v>6</v>
      </c>
      <c r="O133" s="8">
        <v>0</v>
      </c>
      <c r="P133" s="8">
        <v>3</v>
      </c>
    </row>
    <row r="134" spans="1:16" ht="13.2">
      <c r="A134" s="8" t="s">
        <v>40</v>
      </c>
      <c r="B134" s="8">
        <v>2021</v>
      </c>
      <c r="C134" s="9">
        <v>-3.6</v>
      </c>
      <c r="D134" s="10">
        <v>-1.3</v>
      </c>
      <c r="E134" s="10">
        <v>-6.3</v>
      </c>
      <c r="F134" s="10">
        <v>1012.7</v>
      </c>
      <c r="G134" s="10">
        <v>86.4</v>
      </c>
      <c r="H134" s="10">
        <v>67.819999999999993</v>
      </c>
      <c r="I134" s="14">
        <v>3.1</v>
      </c>
      <c r="J134" s="10">
        <v>11</v>
      </c>
      <c r="K134" s="10">
        <v>15.4</v>
      </c>
      <c r="M134" s="8">
        <v>7</v>
      </c>
      <c r="N134" s="8">
        <v>17</v>
      </c>
      <c r="O134" s="8">
        <v>0</v>
      </c>
      <c r="P134" s="8">
        <v>3</v>
      </c>
    </row>
    <row r="135" spans="1:16" ht="13.2">
      <c r="A135" s="8" t="s">
        <v>41</v>
      </c>
      <c r="B135" s="8">
        <v>2021</v>
      </c>
      <c r="C135" s="9">
        <v>-6.5</v>
      </c>
      <c r="D135" s="10">
        <v>-2.2999999999999998</v>
      </c>
      <c r="E135" s="10">
        <v>-10.7</v>
      </c>
      <c r="F135" s="10">
        <v>1020.5</v>
      </c>
      <c r="G135" s="10">
        <v>80.2</v>
      </c>
      <c r="H135" s="10">
        <v>34.29</v>
      </c>
      <c r="I135" s="10">
        <v>8.8000000000000007</v>
      </c>
      <c r="J135" s="10">
        <v>10.3</v>
      </c>
      <c r="K135" s="10">
        <v>16.7</v>
      </c>
      <c r="M135" s="8">
        <v>4</v>
      </c>
      <c r="N135" s="8">
        <v>10</v>
      </c>
      <c r="O135" s="8">
        <v>0</v>
      </c>
      <c r="P135" s="8">
        <v>3</v>
      </c>
    </row>
    <row r="136" spans="1:16" ht="13.2">
      <c r="A136" s="8" t="s">
        <v>42</v>
      </c>
      <c r="B136" s="8">
        <v>2021</v>
      </c>
      <c r="C136" s="9">
        <v>1.8</v>
      </c>
      <c r="D136" s="10">
        <v>6.1</v>
      </c>
      <c r="E136" s="10">
        <v>-2.1</v>
      </c>
      <c r="F136" s="10">
        <v>1017.5</v>
      </c>
      <c r="G136" s="10">
        <v>71.2</v>
      </c>
      <c r="H136" s="10">
        <v>20.309999999999999</v>
      </c>
      <c r="I136" s="10">
        <v>10.4</v>
      </c>
      <c r="J136" s="10">
        <v>12.3</v>
      </c>
      <c r="K136" s="10">
        <v>18.600000000000001</v>
      </c>
      <c r="M136" s="8">
        <v>9</v>
      </c>
      <c r="N136" s="8">
        <v>8</v>
      </c>
      <c r="O136" s="8">
        <v>0</v>
      </c>
      <c r="P136" s="8">
        <v>1</v>
      </c>
    </row>
    <row r="137" spans="1:16" ht="13.2">
      <c r="A137" s="8" t="s">
        <v>43</v>
      </c>
      <c r="B137" s="8">
        <v>2021</v>
      </c>
      <c r="C137" s="9">
        <v>7.3</v>
      </c>
      <c r="D137" s="10">
        <v>12.9</v>
      </c>
      <c r="E137" s="10">
        <v>1.9</v>
      </c>
      <c r="F137" s="10">
        <v>1014.9</v>
      </c>
      <c r="G137" s="10">
        <v>68</v>
      </c>
      <c r="H137" s="10">
        <v>34.53</v>
      </c>
      <c r="I137" s="10">
        <v>13</v>
      </c>
      <c r="J137" s="10">
        <v>11.5</v>
      </c>
      <c r="K137" s="10">
        <v>17.399999999999999</v>
      </c>
      <c r="M137" s="8">
        <v>17</v>
      </c>
      <c r="N137" s="8">
        <v>1</v>
      </c>
      <c r="O137" s="8">
        <v>0</v>
      </c>
      <c r="P137" s="8">
        <v>0</v>
      </c>
    </row>
    <row r="138" spans="1:16" ht="13.2">
      <c r="A138" s="8" t="s">
        <v>44</v>
      </c>
      <c r="B138" s="8">
        <v>2021</v>
      </c>
      <c r="C138" s="9">
        <v>13.7</v>
      </c>
      <c r="D138" s="10">
        <v>19.3</v>
      </c>
      <c r="E138" s="10">
        <v>8.1</v>
      </c>
      <c r="F138" s="10">
        <v>1012.6</v>
      </c>
      <c r="G138" s="10">
        <v>68.2</v>
      </c>
      <c r="H138" s="10">
        <v>76.209999999999994</v>
      </c>
      <c r="I138" s="10">
        <v>12.6</v>
      </c>
      <c r="J138" s="10">
        <v>12</v>
      </c>
      <c r="K138" s="10">
        <v>17.7</v>
      </c>
      <c r="M138" s="8">
        <v>14</v>
      </c>
      <c r="N138" s="8">
        <v>0</v>
      </c>
      <c r="O138" s="8">
        <v>2</v>
      </c>
      <c r="P138" s="8">
        <v>1</v>
      </c>
    </row>
    <row r="139" spans="1:16" ht="13.2">
      <c r="A139" s="8" t="s">
        <v>45</v>
      </c>
      <c r="B139" s="8">
        <v>2021</v>
      </c>
      <c r="C139" s="9">
        <v>20.6</v>
      </c>
      <c r="D139" s="10">
        <v>26.6</v>
      </c>
      <c r="E139" s="10">
        <v>14.5</v>
      </c>
      <c r="F139" s="10">
        <v>1014.6</v>
      </c>
      <c r="G139" s="10">
        <v>66</v>
      </c>
      <c r="H139" s="10">
        <v>32.520000000000003</v>
      </c>
      <c r="I139" s="10">
        <v>13.9</v>
      </c>
      <c r="J139" s="10">
        <v>10.199999999999999</v>
      </c>
      <c r="K139" s="10">
        <v>15.5</v>
      </c>
      <c r="M139" s="8">
        <v>9</v>
      </c>
      <c r="N139" s="8">
        <v>0</v>
      </c>
      <c r="O139" s="8">
        <v>7</v>
      </c>
      <c r="P139" s="8">
        <v>0</v>
      </c>
    </row>
    <row r="140" spans="1:16" ht="13.2">
      <c r="A140" s="8" t="s">
        <v>46</v>
      </c>
      <c r="B140" s="8">
        <v>2021</v>
      </c>
      <c r="C140" s="9">
        <v>23.7</v>
      </c>
      <c r="D140" s="10">
        <v>30.4</v>
      </c>
      <c r="E140" s="10">
        <v>16.8</v>
      </c>
      <c r="F140" s="10">
        <v>1013.5</v>
      </c>
      <c r="G140" s="10">
        <v>65</v>
      </c>
      <c r="H140" s="10">
        <v>59.42</v>
      </c>
      <c r="I140" s="10">
        <v>14.1</v>
      </c>
      <c r="J140" s="10">
        <v>8.8000000000000007</v>
      </c>
      <c r="K140" s="10">
        <v>13.5</v>
      </c>
      <c r="M140" s="8">
        <v>4</v>
      </c>
      <c r="N140" s="8">
        <v>0</v>
      </c>
      <c r="O140" s="8">
        <v>5</v>
      </c>
      <c r="P140" s="8">
        <v>0</v>
      </c>
    </row>
    <row r="141" spans="1:16" ht="13.2">
      <c r="A141" s="8" t="s">
        <v>47</v>
      </c>
      <c r="B141" s="8">
        <v>2021</v>
      </c>
      <c r="C141" s="9">
        <v>20.100000000000001</v>
      </c>
      <c r="D141" s="10">
        <v>26.6</v>
      </c>
      <c r="E141" s="10">
        <v>13.8</v>
      </c>
      <c r="F141" s="10">
        <v>1013.7</v>
      </c>
      <c r="G141" s="10">
        <v>69.8</v>
      </c>
      <c r="H141" s="10">
        <v>66.3</v>
      </c>
      <c r="I141" s="10">
        <v>13</v>
      </c>
      <c r="J141" s="10">
        <v>10.1</v>
      </c>
      <c r="K141" s="10">
        <v>15.6</v>
      </c>
      <c r="M141" s="8">
        <v>10</v>
      </c>
      <c r="N141" s="8">
        <v>0</v>
      </c>
      <c r="O141" s="8">
        <v>4</v>
      </c>
      <c r="P141" s="8">
        <v>1</v>
      </c>
    </row>
    <row r="142" spans="1:16" ht="13.2">
      <c r="A142" s="8" t="s">
        <v>48</v>
      </c>
      <c r="B142" s="8">
        <v>2021</v>
      </c>
      <c r="C142" s="9">
        <v>11.5</v>
      </c>
      <c r="D142" s="10">
        <v>17</v>
      </c>
      <c r="E142" s="10">
        <v>6.3</v>
      </c>
      <c r="F142" s="10">
        <v>1017.3</v>
      </c>
      <c r="G142" s="10">
        <v>80.3</v>
      </c>
      <c r="H142" s="10">
        <v>65.790000000000006</v>
      </c>
      <c r="I142" s="10">
        <v>11.4</v>
      </c>
      <c r="J142" s="10">
        <v>10.5</v>
      </c>
      <c r="K142" s="10">
        <v>15.6</v>
      </c>
      <c r="M142" s="8">
        <v>11</v>
      </c>
      <c r="N142" s="8">
        <v>0</v>
      </c>
      <c r="O142" s="8">
        <v>0</v>
      </c>
      <c r="P142" s="8">
        <v>0</v>
      </c>
    </row>
    <row r="143" spans="1:16" ht="13.2">
      <c r="A143" s="8" t="s">
        <v>49</v>
      </c>
      <c r="B143" s="8">
        <v>2021</v>
      </c>
      <c r="C143" s="9">
        <v>7.1</v>
      </c>
      <c r="D143" s="10">
        <v>13.6</v>
      </c>
      <c r="E143" s="10">
        <v>1.5</v>
      </c>
      <c r="F143" s="10">
        <v>1025.5</v>
      </c>
      <c r="G143" s="10">
        <v>72.900000000000006</v>
      </c>
      <c r="H143" s="10">
        <v>1.78</v>
      </c>
      <c r="I143" s="10">
        <v>11.1</v>
      </c>
      <c r="J143" s="10">
        <v>9.4</v>
      </c>
      <c r="K143" s="10">
        <v>15.2</v>
      </c>
      <c r="M143" s="8">
        <v>4</v>
      </c>
      <c r="N143" s="8">
        <v>0</v>
      </c>
      <c r="O143" s="8">
        <v>0</v>
      </c>
      <c r="P143" s="8">
        <v>3</v>
      </c>
    </row>
    <row r="144" spans="1:16" ht="13.2">
      <c r="A144" s="8" t="s">
        <v>50</v>
      </c>
      <c r="B144" s="8">
        <v>2021</v>
      </c>
      <c r="C144" s="9">
        <v>3.3</v>
      </c>
      <c r="D144" s="10">
        <v>7.1</v>
      </c>
      <c r="E144" s="10">
        <v>-0.8</v>
      </c>
      <c r="F144" s="10">
        <v>1017.5</v>
      </c>
      <c r="G144" s="10">
        <v>84.1</v>
      </c>
      <c r="H144" s="10">
        <v>23.12</v>
      </c>
      <c r="I144" s="14">
        <v>11.1</v>
      </c>
      <c r="J144" s="10">
        <v>12.2</v>
      </c>
      <c r="K144" s="10">
        <v>18.399999999999999</v>
      </c>
      <c r="M144" s="8">
        <v>11</v>
      </c>
      <c r="N144" s="8">
        <v>1</v>
      </c>
      <c r="O144" s="8">
        <v>0</v>
      </c>
      <c r="P144" s="8">
        <v>5</v>
      </c>
    </row>
    <row r="145" spans="1:16" ht="13.2">
      <c r="A145" s="8" t="s">
        <v>51</v>
      </c>
      <c r="B145" s="8">
        <v>2021</v>
      </c>
      <c r="C145" s="9">
        <v>-2.4</v>
      </c>
      <c r="D145" s="10">
        <v>-0.3</v>
      </c>
      <c r="E145" s="10">
        <v>-4.9000000000000004</v>
      </c>
      <c r="F145" s="10">
        <v>1014.7</v>
      </c>
      <c r="G145" s="10">
        <v>88.3</v>
      </c>
      <c r="H145" s="10">
        <v>58.65</v>
      </c>
      <c r="I145" s="14">
        <v>11.1</v>
      </c>
      <c r="J145" s="10">
        <v>10.7</v>
      </c>
      <c r="K145" s="10">
        <v>14.6</v>
      </c>
      <c r="M145" s="8">
        <v>15</v>
      </c>
      <c r="N145" s="8">
        <v>15</v>
      </c>
      <c r="O145" s="8">
        <v>0</v>
      </c>
      <c r="P145" s="8">
        <v>2</v>
      </c>
    </row>
    <row r="146" spans="1:16" ht="13.2">
      <c r="A146" s="8" t="s">
        <v>40</v>
      </c>
      <c r="B146" s="8">
        <v>2022</v>
      </c>
      <c r="C146" s="9">
        <v>-2.2000000000000002</v>
      </c>
      <c r="D146" s="10">
        <v>0.3</v>
      </c>
      <c r="E146" s="10">
        <v>-5.0999999999999996</v>
      </c>
      <c r="F146" s="10">
        <v>1011.9</v>
      </c>
      <c r="G146" s="10">
        <v>81.599999999999994</v>
      </c>
      <c r="H146" s="10">
        <v>74.400000000000006</v>
      </c>
      <c r="I146" s="14">
        <v>11.1</v>
      </c>
      <c r="J146" s="10">
        <v>14.9</v>
      </c>
      <c r="K146" s="10">
        <v>20.9</v>
      </c>
      <c r="M146" s="8">
        <v>9</v>
      </c>
      <c r="N146" s="8">
        <v>18</v>
      </c>
      <c r="O146" s="8">
        <v>0</v>
      </c>
      <c r="P146" s="8">
        <v>0</v>
      </c>
    </row>
    <row r="147" spans="1:16" ht="13.2">
      <c r="A147" s="8" t="s">
        <v>41</v>
      </c>
      <c r="B147" s="8">
        <v>2022</v>
      </c>
      <c r="C147" s="9">
        <v>0.6</v>
      </c>
      <c r="D147" s="10">
        <v>4.2</v>
      </c>
      <c r="E147" s="10">
        <v>-2.5</v>
      </c>
      <c r="F147" s="10">
        <v>1012.9</v>
      </c>
      <c r="G147" s="10">
        <v>79.2</v>
      </c>
      <c r="H147" s="10">
        <v>22.61</v>
      </c>
      <c r="I147" s="10">
        <v>10.7</v>
      </c>
      <c r="J147" s="10">
        <v>12</v>
      </c>
      <c r="K147" s="10">
        <v>18.3</v>
      </c>
      <c r="M147" s="8">
        <v>9</v>
      </c>
      <c r="N147" s="8">
        <v>4</v>
      </c>
      <c r="O147" s="8">
        <v>0</v>
      </c>
      <c r="P147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>
      <pane ySplit="1" topLeftCell="A2" activePane="bottomLeft" state="frozen"/>
      <selection pane="bottomLeft" activeCell="I11" sqref="I11"/>
    </sheetView>
  </sheetViews>
  <sheetFormatPr defaultColWidth="12.6640625" defaultRowHeight="15.75" customHeight="1"/>
  <cols>
    <col min="1" max="1" width="9.77734375" bestFit="1" customWidth="1"/>
    <col min="2" max="2" width="5" bestFit="1" customWidth="1"/>
    <col min="3" max="3" width="5.6640625" bestFit="1" customWidth="1"/>
    <col min="4" max="4" width="5" bestFit="1" customWidth="1"/>
    <col min="5" max="5" width="5.6640625" bestFit="1" customWidth="1"/>
    <col min="6" max="6" width="7" bestFit="1" customWidth="1"/>
    <col min="7" max="7" width="5" bestFit="1" customWidth="1"/>
    <col min="8" max="8" width="7" bestFit="1" customWidth="1"/>
    <col min="9" max="9" width="5" bestFit="1" customWidth="1"/>
    <col min="10" max="11" width="8.5546875" bestFit="1" customWidth="1"/>
    <col min="12" max="12" width="3.6640625" bestFit="1" customWidth="1"/>
    <col min="13" max="14" width="3.5546875" bestFit="1" customWidth="1"/>
    <col min="15" max="15" width="3.33203125" bestFit="1" customWidth="1"/>
    <col min="16" max="16" width="3.5546875" bestFit="1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-8.6999999999999993</v>
      </c>
      <c r="D2" s="8">
        <v>-6.2</v>
      </c>
      <c r="E2" s="8">
        <v>-11.9</v>
      </c>
      <c r="G2" s="17">
        <v>85.9</v>
      </c>
      <c r="H2" s="17">
        <v>51.32</v>
      </c>
      <c r="I2" s="16">
        <v>6.1</v>
      </c>
      <c r="J2" s="16">
        <v>13.7</v>
      </c>
      <c r="K2" s="16">
        <v>21.4</v>
      </c>
      <c r="M2" s="8">
        <v>7</v>
      </c>
      <c r="N2" s="8">
        <v>23</v>
      </c>
      <c r="O2" s="8">
        <v>0</v>
      </c>
      <c r="P2" s="8">
        <v>8</v>
      </c>
    </row>
    <row r="3" spans="1:16" ht="15.75" customHeight="1">
      <c r="A3" s="8" t="s">
        <v>41</v>
      </c>
      <c r="B3" s="8">
        <v>2010</v>
      </c>
      <c r="C3" s="8">
        <v>-3.1</v>
      </c>
      <c r="D3" s="8">
        <v>-1.1000000000000001</v>
      </c>
      <c r="E3" s="8">
        <v>-5.2</v>
      </c>
      <c r="F3" s="8">
        <v>1017.8</v>
      </c>
      <c r="G3" s="8">
        <v>90</v>
      </c>
      <c r="H3" s="8">
        <v>62.24</v>
      </c>
      <c r="I3" s="8">
        <v>5.6</v>
      </c>
      <c r="J3" s="8">
        <v>11.8</v>
      </c>
      <c r="K3" s="8">
        <v>20.2</v>
      </c>
      <c r="M3" s="8">
        <v>12</v>
      </c>
      <c r="N3" s="8">
        <v>22</v>
      </c>
      <c r="O3" s="8">
        <v>0</v>
      </c>
      <c r="P3" s="8">
        <v>9</v>
      </c>
    </row>
    <row r="4" spans="1:16" ht="15.75" customHeight="1">
      <c r="A4" s="8" t="s">
        <v>42</v>
      </c>
      <c r="B4" s="8">
        <v>2010</v>
      </c>
      <c r="C4" s="8">
        <v>1.1000000000000001</v>
      </c>
      <c r="D4" s="8">
        <v>6</v>
      </c>
      <c r="E4" s="8">
        <v>-3.8</v>
      </c>
      <c r="G4" s="8">
        <v>74.3</v>
      </c>
      <c r="H4" s="8">
        <v>20.58</v>
      </c>
      <c r="I4" s="8">
        <v>8</v>
      </c>
      <c r="J4" s="8">
        <v>10.5</v>
      </c>
      <c r="K4" s="8">
        <v>19.899999999999999</v>
      </c>
      <c r="M4" s="8">
        <v>5</v>
      </c>
      <c r="N4" s="8">
        <v>12</v>
      </c>
      <c r="O4" s="8">
        <v>0</v>
      </c>
      <c r="P4" s="8">
        <v>7</v>
      </c>
    </row>
    <row r="5" spans="1:16" ht="15.75" customHeight="1">
      <c r="A5" s="8" t="s">
        <v>43</v>
      </c>
      <c r="B5" s="8">
        <v>2010</v>
      </c>
      <c r="C5" s="8">
        <v>10.3</v>
      </c>
      <c r="D5" s="8">
        <v>15.3</v>
      </c>
      <c r="E5" s="8">
        <v>4.8</v>
      </c>
      <c r="G5" s="8">
        <v>59.6</v>
      </c>
      <c r="H5" s="8">
        <v>40.64</v>
      </c>
      <c r="I5" s="8">
        <v>9.1</v>
      </c>
      <c r="J5" s="8">
        <v>10</v>
      </c>
      <c r="K5" s="8">
        <v>20.3</v>
      </c>
      <c r="M5" s="8">
        <v>12</v>
      </c>
      <c r="N5" s="8">
        <v>0</v>
      </c>
      <c r="O5" s="8">
        <v>2</v>
      </c>
      <c r="P5" s="8">
        <v>4</v>
      </c>
    </row>
    <row r="6" spans="1:16" ht="15.75" customHeight="1">
      <c r="A6" s="8" t="s">
        <v>44</v>
      </c>
      <c r="B6" s="8">
        <v>2010</v>
      </c>
      <c r="C6" s="8">
        <v>17.399999999999999</v>
      </c>
      <c r="D6" s="8">
        <v>22.8</v>
      </c>
      <c r="E6" s="8">
        <v>12</v>
      </c>
      <c r="G6" s="8">
        <v>64.599999999999994</v>
      </c>
      <c r="H6" s="8">
        <v>53.87</v>
      </c>
      <c r="I6" s="8">
        <v>9.1</v>
      </c>
      <c r="J6" s="8">
        <v>9.5</v>
      </c>
      <c r="K6" s="8">
        <v>20.9</v>
      </c>
      <c r="M6" s="8">
        <v>14</v>
      </c>
      <c r="N6" s="8">
        <v>0</v>
      </c>
      <c r="O6" s="8">
        <v>11</v>
      </c>
      <c r="P6" s="8">
        <v>7</v>
      </c>
    </row>
    <row r="7" spans="1:16" ht="15.75" customHeight="1">
      <c r="A7" s="8" t="s">
        <v>45</v>
      </c>
      <c r="B7" s="8">
        <v>2010</v>
      </c>
      <c r="C7" s="8">
        <v>22.2</v>
      </c>
      <c r="D7" s="8">
        <v>27.4</v>
      </c>
      <c r="E7" s="8">
        <v>15.9</v>
      </c>
      <c r="G7" s="8">
        <v>59.1</v>
      </c>
      <c r="H7" s="8">
        <v>26.4</v>
      </c>
      <c r="I7" s="8">
        <v>10.3</v>
      </c>
      <c r="J7" s="8">
        <v>11.2</v>
      </c>
      <c r="K7" s="8">
        <v>21</v>
      </c>
      <c r="M7" s="8">
        <v>13</v>
      </c>
      <c r="N7" s="8">
        <v>0</v>
      </c>
      <c r="O7" s="8">
        <v>5</v>
      </c>
      <c r="P7" s="8">
        <v>0</v>
      </c>
    </row>
    <row r="8" spans="1:16" ht="15.75" customHeight="1">
      <c r="A8" s="8" t="s">
        <v>46</v>
      </c>
      <c r="B8" s="8">
        <v>2010</v>
      </c>
      <c r="C8" s="8">
        <v>24.3</v>
      </c>
      <c r="D8" s="8">
        <v>30.4</v>
      </c>
      <c r="E8" s="8">
        <v>18.7</v>
      </c>
      <c r="G8" s="8">
        <v>64.7</v>
      </c>
      <c r="H8" s="8">
        <v>101.11</v>
      </c>
      <c r="I8" s="8">
        <v>9.1999999999999993</v>
      </c>
      <c r="J8" s="8">
        <v>7.7</v>
      </c>
      <c r="K8" s="8">
        <v>18.7</v>
      </c>
      <c r="M8" s="8">
        <v>13</v>
      </c>
      <c r="N8" s="8">
        <v>0</v>
      </c>
      <c r="O8" s="8">
        <v>20</v>
      </c>
      <c r="P8" s="8">
        <v>1</v>
      </c>
    </row>
    <row r="9" spans="1:16" ht="15.75" customHeight="1">
      <c r="A9" s="8" t="s">
        <v>47</v>
      </c>
      <c r="B9" s="8">
        <v>2010</v>
      </c>
      <c r="C9" s="8">
        <v>24.2</v>
      </c>
      <c r="D9" s="8">
        <v>31.1</v>
      </c>
      <c r="E9" s="8">
        <v>18.100000000000001</v>
      </c>
      <c r="G9" s="8">
        <v>53.8</v>
      </c>
      <c r="H9" s="8">
        <v>25.13</v>
      </c>
      <c r="I9" s="8">
        <v>8.6</v>
      </c>
      <c r="J9" s="8">
        <v>9.8000000000000007</v>
      </c>
      <c r="K9" s="8">
        <v>20.9</v>
      </c>
      <c r="M9" s="8">
        <v>11</v>
      </c>
      <c r="N9" s="8">
        <v>0</v>
      </c>
      <c r="O9" s="8">
        <v>6</v>
      </c>
      <c r="P9" s="8">
        <v>0</v>
      </c>
    </row>
    <row r="10" spans="1:16" ht="15.75" customHeight="1">
      <c r="A10" s="8" t="s">
        <v>48</v>
      </c>
      <c r="B10" s="8">
        <v>2010</v>
      </c>
      <c r="C10" s="8">
        <v>14.6</v>
      </c>
      <c r="D10" s="8">
        <v>20.2</v>
      </c>
      <c r="E10" s="8">
        <v>9.1999999999999993</v>
      </c>
      <c r="G10" s="8">
        <v>69.400000000000006</v>
      </c>
      <c r="H10" s="8">
        <v>50.81</v>
      </c>
      <c r="I10" s="8">
        <v>9</v>
      </c>
      <c r="J10" s="8">
        <v>8.6</v>
      </c>
      <c r="K10" s="8">
        <v>18.5</v>
      </c>
      <c r="M10" s="8">
        <v>14</v>
      </c>
      <c r="N10" s="8">
        <v>0</v>
      </c>
      <c r="O10" s="8">
        <v>2</v>
      </c>
      <c r="P10" s="8">
        <v>6</v>
      </c>
    </row>
    <row r="11" spans="1:16" ht="15.75" customHeight="1">
      <c r="A11" s="8" t="s">
        <v>49</v>
      </c>
      <c r="B11" s="8">
        <v>2010</v>
      </c>
      <c r="C11" s="8">
        <v>6.2</v>
      </c>
      <c r="D11" s="8">
        <v>10.4</v>
      </c>
      <c r="E11" s="8">
        <v>1.9</v>
      </c>
      <c r="G11" s="8">
        <v>73.5</v>
      </c>
      <c r="H11" s="8">
        <v>35.81</v>
      </c>
      <c r="I11" s="8">
        <v>9.6999999999999993</v>
      </c>
      <c r="J11" s="8">
        <v>10.9</v>
      </c>
      <c r="K11" s="8">
        <v>20</v>
      </c>
      <c r="M11" s="8">
        <v>11</v>
      </c>
      <c r="N11" s="8">
        <v>2</v>
      </c>
      <c r="O11" s="8">
        <v>0</v>
      </c>
      <c r="P11" s="8">
        <v>2</v>
      </c>
    </row>
    <row r="12" spans="1:16" ht="15.75" customHeight="1">
      <c r="A12" s="8" t="s">
        <v>50</v>
      </c>
      <c r="B12" s="8">
        <v>2010</v>
      </c>
      <c r="C12" s="8">
        <v>7.8</v>
      </c>
      <c r="D12" s="8">
        <v>11</v>
      </c>
      <c r="E12" s="8">
        <v>4.3</v>
      </c>
      <c r="G12" s="8">
        <v>85.5</v>
      </c>
      <c r="H12" s="8">
        <v>71.89</v>
      </c>
      <c r="I12" s="8">
        <v>7</v>
      </c>
      <c r="J12" s="8">
        <v>13.4</v>
      </c>
      <c r="K12" s="8">
        <v>24.7</v>
      </c>
      <c r="M12" s="8">
        <v>17</v>
      </c>
      <c r="N12" s="8">
        <v>4</v>
      </c>
      <c r="O12" s="8">
        <v>0</v>
      </c>
      <c r="P12" s="8">
        <v>11</v>
      </c>
    </row>
    <row r="13" spans="1:16" ht="15.75" customHeight="1">
      <c r="A13" s="8" t="s">
        <v>51</v>
      </c>
      <c r="B13" s="8">
        <v>2010</v>
      </c>
      <c r="C13" s="8">
        <v>-4.2</v>
      </c>
      <c r="D13" s="8">
        <v>-1.6</v>
      </c>
      <c r="E13" s="8">
        <v>-7.3</v>
      </c>
      <c r="G13" s="8">
        <v>90.8</v>
      </c>
      <c r="H13" s="8">
        <v>57.14</v>
      </c>
      <c r="I13" s="8">
        <v>6.4</v>
      </c>
      <c r="J13" s="8">
        <v>9.6999999999999993</v>
      </c>
      <c r="K13" s="8">
        <v>17.899999999999999</v>
      </c>
      <c r="M13" s="8">
        <v>11</v>
      </c>
      <c r="N13" s="8">
        <v>21</v>
      </c>
      <c r="O13" s="8">
        <v>0</v>
      </c>
      <c r="P13" s="8">
        <v>8</v>
      </c>
    </row>
    <row r="14" spans="1:16" ht="15.75" customHeight="1">
      <c r="A14" s="8" t="s">
        <v>40</v>
      </c>
      <c r="B14" s="8">
        <v>2011</v>
      </c>
      <c r="C14" s="8">
        <v>-2.2999999999999998</v>
      </c>
      <c r="D14" s="8">
        <v>-0.4</v>
      </c>
      <c r="E14" s="8">
        <v>-4.7</v>
      </c>
      <c r="G14" s="8">
        <v>92.4</v>
      </c>
      <c r="H14" s="8">
        <v>22.6</v>
      </c>
      <c r="I14" s="8">
        <v>6.5</v>
      </c>
      <c r="J14" s="8">
        <v>9.1999999999999993</v>
      </c>
      <c r="K14" s="8">
        <v>17.899999999999999</v>
      </c>
      <c r="M14" s="8">
        <v>13</v>
      </c>
      <c r="N14" s="8">
        <v>16</v>
      </c>
      <c r="O14" s="8">
        <v>0</v>
      </c>
      <c r="P14" s="8">
        <v>12</v>
      </c>
    </row>
    <row r="15" spans="1:16" ht="15.75" customHeight="1">
      <c r="A15" s="8" t="s">
        <v>41</v>
      </c>
      <c r="B15" s="8">
        <v>2011</v>
      </c>
      <c r="C15" s="8">
        <v>-6.3</v>
      </c>
      <c r="D15" s="8">
        <v>-3</v>
      </c>
      <c r="E15" s="8">
        <v>-9.3000000000000007</v>
      </c>
      <c r="G15" s="8">
        <v>78.8</v>
      </c>
      <c r="H15" s="8">
        <v>31.5</v>
      </c>
      <c r="I15" s="8">
        <v>6.7</v>
      </c>
      <c r="J15" s="8">
        <v>16.5</v>
      </c>
      <c r="K15" s="8">
        <v>25.9</v>
      </c>
      <c r="M15" s="8">
        <v>7</v>
      </c>
      <c r="N15" s="8">
        <v>21</v>
      </c>
      <c r="O15" s="8">
        <v>0</v>
      </c>
      <c r="P15" s="8">
        <v>2</v>
      </c>
    </row>
    <row r="16" spans="1:16" ht="15.75" customHeight="1">
      <c r="A16" s="8" t="s">
        <v>42</v>
      </c>
      <c r="B16" s="8">
        <v>2011</v>
      </c>
      <c r="C16" s="8">
        <v>1.3</v>
      </c>
      <c r="D16" s="8">
        <v>6.3</v>
      </c>
      <c r="E16" s="8">
        <v>-3.6</v>
      </c>
      <c r="G16" s="8">
        <v>66.099999999999994</v>
      </c>
      <c r="H16" s="8">
        <v>6.35</v>
      </c>
      <c r="I16" s="8">
        <v>9.5</v>
      </c>
      <c r="J16" s="8">
        <v>12.2</v>
      </c>
      <c r="K16" s="8">
        <v>23.3</v>
      </c>
      <c r="M16" s="8">
        <v>8</v>
      </c>
      <c r="N16" s="8">
        <v>7</v>
      </c>
      <c r="O16" s="8">
        <v>0</v>
      </c>
      <c r="P16" s="8">
        <v>3</v>
      </c>
    </row>
    <row r="17" spans="1:16" ht="15.75" customHeight="1">
      <c r="A17" s="8" t="s">
        <v>43</v>
      </c>
      <c r="B17" s="8">
        <v>2011</v>
      </c>
      <c r="C17" s="8">
        <v>10.1</v>
      </c>
      <c r="D17" s="8">
        <v>15.1</v>
      </c>
      <c r="E17" s="8">
        <v>4.5999999999999996</v>
      </c>
      <c r="G17" s="8">
        <v>53.7</v>
      </c>
      <c r="H17" s="8">
        <v>23.38</v>
      </c>
      <c r="I17" s="8">
        <v>9.6999999999999993</v>
      </c>
      <c r="J17" s="8">
        <v>11.8</v>
      </c>
      <c r="K17" s="8">
        <v>23.6</v>
      </c>
      <c r="M17" s="8">
        <v>10</v>
      </c>
      <c r="N17" s="8">
        <v>2</v>
      </c>
      <c r="O17" s="8">
        <v>4</v>
      </c>
      <c r="P17" s="8">
        <v>0</v>
      </c>
    </row>
    <row r="18" spans="1:16" ht="15.75" customHeight="1">
      <c r="A18" s="8" t="s">
        <v>44</v>
      </c>
      <c r="B18" s="8">
        <v>2011</v>
      </c>
      <c r="C18" s="8">
        <v>16.600000000000001</v>
      </c>
      <c r="D18" s="8">
        <v>22.1</v>
      </c>
      <c r="E18" s="8">
        <v>10.4</v>
      </c>
      <c r="G18" s="8">
        <v>59.1</v>
      </c>
      <c r="H18" s="8">
        <v>26.67</v>
      </c>
      <c r="I18" s="8">
        <v>10.4</v>
      </c>
      <c r="J18" s="8">
        <v>10.4</v>
      </c>
      <c r="K18" s="8">
        <v>22.6</v>
      </c>
      <c r="M18" s="8">
        <v>11</v>
      </c>
      <c r="N18" s="8">
        <v>0</v>
      </c>
      <c r="O18" s="8">
        <v>4</v>
      </c>
      <c r="P18" s="8">
        <v>1</v>
      </c>
    </row>
    <row r="19" spans="1:16" ht="15.75" customHeight="1">
      <c r="A19" s="8" t="s">
        <v>45</v>
      </c>
      <c r="B19" s="8">
        <v>2011</v>
      </c>
      <c r="C19" s="8">
        <v>21</v>
      </c>
      <c r="D19" s="8">
        <v>26.1</v>
      </c>
      <c r="E19" s="8">
        <v>15.4</v>
      </c>
      <c r="G19" s="8">
        <v>60.7</v>
      </c>
      <c r="H19" s="8">
        <v>134.11000000000001</v>
      </c>
      <c r="I19" s="8">
        <v>10.4</v>
      </c>
      <c r="J19" s="8">
        <v>11.2</v>
      </c>
      <c r="K19" s="8">
        <v>22.2</v>
      </c>
      <c r="M19" s="8">
        <v>18</v>
      </c>
      <c r="N19" s="8">
        <v>0</v>
      </c>
      <c r="O19" s="8">
        <v>9</v>
      </c>
      <c r="P19" s="8">
        <v>3</v>
      </c>
    </row>
    <row r="20" spans="1:16" ht="15.75" customHeight="1">
      <c r="A20" s="8" t="s">
        <v>46</v>
      </c>
      <c r="B20" s="8">
        <v>2011</v>
      </c>
      <c r="C20" s="8">
        <v>21.9</v>
      </c>
      <c r="D20" s="8">
        <v>26.8</v>
      </c>
      <c r="E20" s="8">
        <v>16.899999999999999</v>
      </c>
      <c r="G20" s="8">
        <v>74</v>
      </c>
      <c r="H20" s="8">
        <v>151.63999999999999</v>
      </c>
      <c r="I20" s="8">
        <v>10</v>
      </c>
      <c r="J20" s="8">
        <v>8.1</v>
      </c>
      <c r="K20" s="8">
        <v>18.899999999999999</v>
      </c>
      <c r="M20" s="8">
        <v>18</v>
      </c>
      <c r="N20" s="8">
        <v>0</v>
      </c>
      <c r="O20" s="8">
        <v>15</v>
      </c>
      <c r="P20" s="8">
        <v>5</v>
      </c>
    </row>
    <row r="21" spans="1:16" ht="15.75" customHeight="1">
      <c r="A21" s="8" t="s">
        <v>47</v>
      </c>
      <c r="B21" s="8">
        <v>2011</v>
      </c>
      <c r="C21" s="8">
        <v>19.399999999999999</v>
      </c>
      <c r="D21" s="8">
        <v>24.6</v>
      </c>
      <c r="E21" s="8">
        <v>14.2</v>
      </c>
      <c r="G21" s="8">
        <v>67.599999999999994</v>
      </c>
      <c r="H21" s="8">
        <v>51.3</v>
      </c>
      <c r="I21" s="8">
        <v>10.4</v>
      </c>
      <c r="J21" s="8">
        <v>9.6</v>
      </c>
      <c r="K21" s="8">
        <v>19.399999999999999</v>
      </c>
      <c r="M21" s="8">
        <v>13</v>
      </c>
      <c r="N21" s="8">
        <v>0</v>
      </c>
      <c r="O21" s="8">
        <v>6</v>
      </c>
      <c r="P21" s="8">
        <v>2</v>
      </c>
    </row>
    <row r="22" spans="1:16" ht="15.75" customHeight="1">
      <c r="A22" s="8" t="s">
        <v>48</v>
      </c>
      <c r="B22" s="8">
        <v>2011</v>
      </c>
      <c r="C22" s="8">
        <v>15.2</v>
      </c>
      <c r="D22" s="8">
        <v>21.5</v>
      </c>
      <c r="E22" s="8">
        <v>9</v>
      </c>
      <c r="G22" s="8">
        <v>65.400000000000006</v>
      </c>
      <c r="H22" s="8">
        <v>19.05</v>
      </c>
      <c r="I22" s="8">
        <v>9.6</v>
      </c>
      <c r="J22" s="8">
        <v>9.5</v>
      </c>
      <c r="K22" s="8">
        <v>19.399999999999999</v>
      </c>
      <c r="M22" s="8">
        <v>9</v>
      </c>
      <c r="N22" s="8">
        <v>0</v>
      </c>
      <c r="O22" s="8">
        <v>0</v>
      </c>
      <c r="P22" s="8">
        <v>5</v>
      </c>
    </row>
    <row r="23" spans="1:16" ht="15.75" customHeight="1">
      <c r="A23" s="8" t="s">
        <v>49</v>
      </c>
      <c r="B23" s="8">
        <v>2011</v>
      </c>
      <c r="C23" s="8">
        <v>7.2</v>
      </c>
      <c r="D23" s="8">
        <v>12.1</v>
      </c>
      <c r="E23" s="8">
        <v>2.2999999999999998</v>
      </c>
      <c r="G23" s="8">
        <v>78.900000000000006</v>
      </c>
      <c r="H23" s="8">
        <v>76.97</v>
      </c>
      <c r="I23" s="8">
        <v>8.8000000000000007</v>
      </c>
      <c r="J23" s="8">
        <v>9.1999999999999993</v>
      </c>
      <c r="K23" s="8">
        <v>18.3</v>
      </c>
      <c r="M23" s="8">
        <v>11</v>
      </c>
      <c r="N23" s="8">
        <v>1</v>
      </c>
      <c r="O23" s="8">
        <v>1</v>
      </c>
      <c r="P23" s="8">
        <v>5</v>
      </c>
    </row>
    <row r="24" spans="1:16" ht="15.75" customHeight="1">
      <c r="A24" s="8" t="s">
        <v>50</v>
      </c>
      <c r="B24" s="8">
        <v>2011</v>
      </c>
      <c r="C24" s="8">
        <v>2.1</v>
      </c>
      <c r="D24" s="8">
        <v>5.2</v>
      </c>
      <c r="E24" s="8">
        <v>-0.7</v>
      </c>
      <c r="G24" s="8">
        <v>82.4</v>
      </c>
      <c r="H24" s="8">
        <v>4.57</v>
      </c>
      <c r="I24" s="8">
        <v>8.4</v>
      </c>
      <c r="J24" s="8">
        <v>11.8</v>
      </c>
      <c r="K24" s="8">
        <v>19.399999999999999</v>
      </c>
      <c r="M24" s="8">
        <v>12</v>
      </c>
      <c r="N24" s="8">
        <v>7</v>
      </c>
      <c r="O24" s="8">
        <v>0</v>
      </c>
      <c r="P24" s="8">
        <v>4</v>
      </c>
    </row>
    <row r="25" spans="1:16" ht="15.75" customHeight="1">
      <c r="A25" s="8" t="s">
        <v>51</v>
      </c>
      <c r="B25" s="8">
        <v>2011</v>
      </c>
      <c r="C25" s="8">
        <v>2.1</v>
      </c>
      <c r="D25" s="8">
        <v>4.5999999999999996</v>
      </c>
      <c r="E25" s="8">
        <v>-0.8</v>
      </c>
      <c r="G25" s="8">
        <v>89.4</v>
      </c>
      <c r="H25" s="8">
        <v>29.2</v>
      </c>
      <c r="I25" s="8">
        <v>6.7</v>
      </c>
      <c r="J25" s="8">
        <v>13.1</v>
      </c>
      <c r="K25" s="8">
        <v>21.8</v>
      </c>
      <c r="M25" s="8">
        <v>18</v>
      </c>
      <c r="N25" s="8">
        <v>12</v>
      </c>
      <c r="O25" s="8">
        <v>0</v>
      </c>
      <c r="P25" s="8">
        <v>10</v>
      </c>
    </row>
    <row r="26" spans="1:16" ht="15.75" customHeight="1">
      <c r="A26" s="8" t="s">
        <v>40</v>
      </c>
      <c r="B26" s="8">
        <v>2012</v>
      </c>
      <c r="C26" s="8">
        <v>-4.2</v>
      </c>
      <c r="D26" s="8">
        <v>-1.8</v>
      </c>
      <c r="E26" s="8">
        <v>-7.4</v>
      </c>
      <c r="G26" s="8">
        <v>86.4</v>
      </c>
      <c r="H26" s="8">
        <v>61.47</v>
      </c>
      <c r="I26" s="8">
        <v>8.1</v>
      </c>
      <c r="J26" s="8">
        <v>13.2</v>
      </c>
      <c r="K26" s="8">
        <v>20.3</v>
      </c>
      <c r="M26" s="8">
        <v>6</v>
      </c>
      <c r="N26" s="8">
        <v>18</v>
      </c>
      <c r="O26" s="8">
        <v>0</v>
      </c>
      <c r="P26" s="8">
        <v>11</v>
      </c>
    </row>
    <row r="27" spans="1:16" ht="15.75" customHeight="1">
      <c r="A27" s="8" t="s">
        <v>41</v>
      </c>
      <c r="B27" s="8">
        <v>2012</v>
      </c>
      <c r="C27" s="8">
        <v>-10.3</v>
      </c>
      <c r="D27" s="8">
        <v>-6.3</v>
      </c>
      <c r="E27" s="8">
        <v>-14.5</v>
      </c>
      <c r="G27" s="8">
        <v>79.099999999999994</v>
      </c>
      <c r="H27" s="8">
        <v>32.020000000000003</v>
      </c>
      <c r="I27" s="8">
        <v>8.1999999999999993</v>
      </c>
      <c r="J27" s="8">
        <v>13.3</v>
      </c>
      <c r="K27" s="8">
        <v>20.6</v>
      </c>
      <c r="M27" s="8">
        <v>4</v>
      </c>
      <c r="N27" s="8">
        <v>18</v>
      </c>
      <c r="O27" s="8">
        <v>0</v>
      </c>
      <c r="P27" s="8">
        <v>7</v>
      </c>
    </row>
    <row r="28" spans="1:16" ht="15.75" customHeight="1">
      <c r="A28" s="8" t="s">
        <v>42</v>
      </c>
      <c r="B28" s="8">
        <v>2012</v>
      </c>
      <c r="C28" s="8">
        <v>1.9</v>
      </c>
      <c r="D28" s="8">
        <v>6.2</v>
      </c>
      <c r="E28" s="8">
        <v>-2.4</v>
      </c>
      <c r="G28" s="8">
        <v>72.3</v>
      </c>
      <c r="H28" s="8">
        <v>36.31</v>
      </c>
      <c r="I28" s="8">
        <v>9.5</v>
      </c>
      <c r="J28" s="8">
        <v>16.5</v>
      </c>
      <c r="K28" s="8">
        <v>27.4</v>
      </c>
      <c r="M28" s="8">
        <v>14</v>
      </c>
      <c r="N28" s="8">
        <v>12</v>
      </c>
      <c r="O28" s="8">
        <v>2</v>
      </c>
      <c r="P28" s="8">
        <v>3</v>
      </c>
    </row>
    <row r="29" spans="1:16" ht="13.2">
      <c r="A29" s="8" t="s">
        <v>43</v>
      </c>
      <c r="B29" s="8">
        <v>2012</v>
      </c>
      <c r="C29" s="8">
        <v>11.5</v>
      </c>
      <c r="D29" s="8">
        <v>17.100000000000001</v>
      </c>
      <c r="E29" s="8">
        <v>5.9</v>
      </c>
      <c r="G29" s="8">
        <v>72.3</v>
      </c>
      <c r="H29" s="8">
        <v>83.32</v>
      </c>
      <c r="I29" s="8">
        <v>9.6</v>
      </c>
      <c r="J29" s="8">
        <v>12.8</v>
      </c>
      <c r="K29" s="8">
        <v>23.3</v>
      </c>
      <c r="M29" s="8">
        <v>17</v>
      </c>
      <c r="N29" s="8">
        <v>2</v>
      </c>
      <c r="O29" s="8">
        <v>3</v>
      </c>
      <c r="P29" s="8">
        <v>8</v>
      </c>
    </row>
    <row r="30" spans="1:16" ht="13.2">
      <c r="A30" s="8" t="s">
        <v>44</v>
      </c>
      <c r="B30" s="8">
        <v>2012</v>
      </c>
      <c r="C30" s="8">
        <v>17.399999999999999</v>
      </c>
      <c r="D30" s="8">
        <v>23.2</v>
      </c>
      <c r="E30" s="8">
        <v>11.4</v>
      </c>
      <c r="G30" s="8">
        <v>64.400000000000006</v>
      </c>
      <c r="H30" s="8">
        <v>42.66</v>
      </c>
      <c r="I30" s="8">
        <v>10.4</v>
      </c>
      <c r="J30" s="8">
        <v>11.6</v>
      </c>
      <c r="K30" s="8">
        <v>22.2</v>
      </c>
      <c r="M30" s="8">
        <v>14</v>
      </c>
      <c r="N30" s="8">
        <v>0</v>
      </c>
      <c r="O30" s="8">
        <v>11</v>
      </c>
      <c r="P30" s="8">
        <v>1</v>
      </c>
    </row>
    <row r="31" spans="1:16" ht="13.2">
      <c r="A31" s="8" t="s">
        <v>45</v>
      </c>
      <c r="B31" s="8">
        <v>2012</v>
      </c>
      <c r="C31" s="8">
        <v>19.600000000000001</v>
      </c>
      <c r="D31" s="8">
        <v>25.1</v>
      </c>
      <c r="E31" s="8">
        <v>13.8</v>
      </c>
      <c r="G31" s="8">
        <v>68.5</v>
      </c>
      <c r="H31" s="8">
        <v>89.67</v>
      </c>
      <c r="I31" s="8">
        <v>10</v>
      </c>
      <c r="J31" s="8">
        <v>12.1</v>
      </c>
      <c r="K31" s="8">
        <v>24.1</v>
      </c>
      <c r="M31" s="8">
        <v>16</v>
      </c>
      <c r="N31" s="8">
        <v>0</v>
      </c>
      <c r="O31" s="8">
        <v>8</v>
      </c>
      <c r="P31" s="8">
        <v>4</v>
      </c>
    </row>
    <row r="32" spans="1:16" ht="13.2">
      <c r="A32" s="8" t="s">
        <v>46</v>
      </c>
      <c r="B32" s="8">
        <v>2012</v>
      </c>
      <c r="C32" s="8">
        <v>23.1</v>
      </c>
      <c r="D32" s="8">
        <v>29.3</v>
      </c>
      <c r="E32" s="8">
        <v>16.399999999999999</v>
      </c>
      <c r="G32" s="8">
        <v>62.1</v>
      </c>
      <c r="H32" s="8">
        <v>36.32</v>
      </c>
      <c r="I32" s="8">
        <v>10.5</v>
      </c>
      <c r="J32" s="8">
        <v>11.1</v>
      </c>
      <c r="K32" s="8">
        <v>22.2</v>
      </c>
      <c r="M32" s="8">
        <v>10</v>
      </c>
      <c r="N32" s="8">
        <v>0</v>
      </c>
      <c r="O32" s="8">
        <v>9</v>
      </c>
      <c r="P32" s="8">
        <v>0</v>
      </c>
    </row>
    <row r="33" spans="1:16" ht="13.2">
      <c r="A33" s="8" t="s">
        <v>47</v>
      </c>
      <c r="B33" s="8">
        <v>2012</v>
      </c>
      <c r="C33" s="8">
        <v>19.899999999999999</v>
      </c>
      <c r="D33" s="8">
        <v>25.5</v>
      </c>
      <c r="E33" s="8">
        <v>14.1</v>
      </c>
      <c r="G33" s="8">
        <v>70</v>
      </c>
      <c r="H33" s="8">
        <v>116.07</v>
      </c>
      <c r="I33" s="8">
        <v>10.4</v>
      </c>
      <c r="J33" s="8">
        <v>11.8</v>
      </c>
      <c r="K33" s="8">
        <v>22.3</v>
      </c>
      <c r="M33" s="8">
        <v>15</v>
      </c>
      <c r="N33" s="8">
        <v>0</v>
      </c>
      <c r="O33" s="8">
        <v>9</v>
      </c>
      <c r="P33" s="8">
        <v>1</v>
      </c>
    </row>
    <row r="34" spans="1:16" ht="13.2">
      <c r="A34" s="8" t="s">
        <v>48</v>
      </c>
      <c r="B34" s="8">
        <v>2012</v>
      </c>
      <c r="C34" s="8">
        <v>15.6</v>
      </c>
      <c r="D34" s="8">
        <v>21.8</v>
      </c>
      <c r="E34" s="8">
        <v>9.4</v>
      </c>
      <c r="G34" s="8">
        <v>70.7</v>
      </c>
      <c r="H34" s="8">
        <v>33.28</v>
      </c>
      <c r="I34" s="8">
        <v>9.6999999999999993</v>
      </c>
      <c r="J34" s="8">
        <v>10</v>
      </c>
      <c r="K34" s="8">
        <v>19</v>
      </c>
      <c r="M34" s="8">
        <v>8</v>
      </c>
      <c r="N34" s="8">
        <v>0</v>
      </c>
      <c r="O34" s="8">
        <v>2</v>
      </c>
      <c r="P34" s="8">
        <v>3</v>
      </c>
    </row>
    <row r="35" spans="1:16" ht="13.2">
      <c r="A35" s="8" t="s">
        <v>49</v>
      </c>
      <c r="B35" s="8">
        <v>2012</v>
      </c>
      <c r="C35" s="8">
        <v>9.9</v>
      </c>
      <c r="D35" s="8">
        <v>13.8</v>
      </c>
      <c r="E35" s="8">
        <v>5.5</v>
      </c>
      <c r="G35" s="8">
        <v>83</v>
      </c>
      <c r="H35" s="8">
        <v>49.78</v>
      </c>
      <c r="I35" s="8">
        <v>8.5</v>
      </c>
      <c r="J35" s="8">
        <v>12.2</v>
      </c>
      <c r="K35" s="8">
        <v>21.2</v>
      </c>
      <c r="M35" s="8">
        <v>20</v>
      </c>
      <c r="N35" s="8">
        <v>0</v>
      </c>
      <c r="O35" s="8">
        <v>1</v>
      </c>
      <c r="P35" s="8">
        <v>12</v>
      </c>
    </row>
    <row r="36" spans="1:16" ht="13.2">
      <c r="A36" s="8" t="s">
        <v>50</v>
      </c>
      <c r="B36" s="8">
        <v>2012</v>
      </c>
      <c r="C36" s="8">
        <v>4.5999999999999996</v>
      </c>
      <c r="D36" s="8">
        <v>7.1</v>
      </c>
      <c r="E36" s="8">
        <v>1.7</v>
      </c>
      <c r="G36" s="8">
        <v>89.4</v>
      </c>
      <c r="H36" s="8">
        <v>35.57</v>
      </c>
      <c r="I36" s="8">
        <v>7.1</v>
      </c>
      <c r="J36" s="8">
        <v>11.3</v>
      </c>
      <c r="K36" s="8">
        <v>18.8</v>
      </c>
      <c r="M36" s="8">
        <v>14</v>
      </c>
      <c r="N36" s="8">
        <v>0</v>
      </c>
      <c r="O36" s="8">
        <v>0</v>
      </c>
      <c r="P36" s="8">
        <v>17</v>
      </c>
    </row>
    <row r="37" spans="1:16" ht="13.2">
      <c r="A37" s="8" t="s">
        <v>51</v>
      </c>
      <c r="B37" s="8">
        <v>2012</v>
      </c>
      <c r="C37" s="8">
        <v>-5.2</v>
      </c>
      <c r="D37" s="8">
        <v>-2.7</v>
      </c>
      <c r="E37" s="8">
        <v>-8.3000000000000007</v>
      </c>
      <c r="G37" s="8">
        <v>85.8</v>
      </c>
      <c r="H37" s="8">
        <v>136.65</v>
      </c>
      <c r="I37" s="8">
        <v>7.3</v>
      </c>
      <c r="J37" s="8">
        <v>15</v>
      </c>
      <c r="K37" s="8">
        <v>22.9</v>
      </c>
      <c r="M37" s="8">
        <v>7</v>
      </c>
      <c r="N37" s="8">
        <v>17</v>
      </c>
      <c r="O37" s="8">
        <v>0</v>
      </c>
      <c r="P37" s="8">
        <v>8</v>
      </c>
    </row>
    <row r="38" spans="1:16" ht="13.2">
      <c r="A38" s="8" t="s">
        <v>40</v>
      </c>
      <c r="B38" s="8">
        <v>2013</v>
      </c>
      <c r="C38" s="8">
        <v>-4.4000000000000004</v>
      </c>
      <c r="D38" s="8">
        <v>-2</v>
      </c>
      <c r="E38" s="8">
        <v>-7.4</v>
      </c>
      <c r="G38" s="8">
        <v>88.3</v>
      </c>
      <c r="H38" s="8">
        <v>58.91</v>
      </c>
      <c r="I38" s="8">
        <v>6.9</v>
      </c>
      <c r="J38" s="8">
        <v>12.4</v>
      </c>
      <c r="K38" s="8">
        <v>19.399999999999999</v>
      </c>
      <c r="M38" s="8">
        <v>10</v>
      </c>
      <c r="N38" s="8">
        <v>24</v>
      </c>
      <c r="O38" s="8">
        <v>0</v>
      </c>
      <c r="P38" s="8">
        <v>10</v>
      </c>
    </row>
    <row r="39" spans="1:16" ht="13.2">
      <c r="A39" s="8" t="s">
        <v>41</v>
      </c>
      <c r="B39" s="8">
        <v>2013</v>
      </c>
      <c r="C39" s="8">
        <v>-0.7</v>
      </c>
      <c r="D39" s="8">
        <v>2</v>
      </c>
      <c r="E39" s="8">
        <v>-3.2</v>
      </c>
      <c r="G39" s="8">
        <v>86.9</v>
      </c>
      <c r="H39" s="8">
        <v>76.48</v>
      </c>
      <c r="I39" s="8">
        <v>7.3</v>
      </c>
      <c r="J39" s="8">
        <v>12.5</v>
      </c>
      <c r="K39" s="8">
        <v>19.8</v>
      </c>
      <c r="M39" s="8">
        <v>9</v>
      </c>
      <c r="N39" s="8">
        <v>15</v>
      </c>
      <c r="O39" s="8">
        <v>0</v>
      </c>
      <c r="P39" s="8">
        <v>8</v>
      </c>
    </row>
    <row r="40" spans="1:16" ht="13.2">
      <c r="A40" s="8" t="s">
        <v>42</v>
      </c>
      <c r="B40" s="8">
        <v>2013</v>
      </c>
      <c r="C40" s="8">
        <v>-2</v>
      </c>
      <c r="D40" s="8">
        <v>1.4</v>
      </c>
      <c r="E40" s="8">
        <v>-5.8</v>
      </c>
      <c r="G40" s="8">
        <v>75.400000000000006</v>
      </c>
      <c r="H40" s="8">
        <v>112.53</v>
      </c>
      <c r="I40" s="8">
        <v>8.3000000000000007</v>
      </c>
      <c r="J40" s="8">
        <v>17</v>
      </c>
      <c r="K40" s="8">
        <v>27</v>
      </c>
      <c r="M40" s="8">
        <v>8</v>
      </c>
      <c r="N40" s="8">
        <v>18</v>
      </c>
      <c r="O40" s="8">
        <v>0</v>
      </c>
      <c r="P40" s="8">
        <v>6</v>
      </c>
    </row>
    <row r="41" spans="1:16" ht="13.2">
      <c r="A41" s="8" t="s">
        <v>43</v>
      </c>
      <c r="B41" s="8">
        <v>2013</v>
      </c>
      <c r="C41" s="8">
        <v>10</v>
      </c>
      <c r="D41" s="8">
        <v>15.1</v>
      </c>
      <c r="E41" s="8">
        <v>4.0999999999999996</v>
      </c>
      <c r="G41" s="8">
        <v>62.5</v>
      </c>
      <c r="H41" s="8">
        <v>34.020000000000003</v>
      </c>
      <c r="I41" s="8">
        <v>9.5</v>
      </c>
      <c r="J41" s="8">
        <v>12.3</v>
      </c>
      <c r="K41" s="8">
        <v>22</v>
      </c>
      <c r="M41" s="8">
        <v>11</v>
      </c>
      <c r="N41" s="8">
        <v>1</v>
      </c>
      <c r="O41" s="8">
        <v>1</v>
      </c>
      <c r="P41" s="8">
        <v>6</v>
      </c>
    </row>
    <row r="42" spans="1:16" ht="13.2">
      <c r="A42" s="8" t="s">
        <v>44</v>
      </c>
      <c r="B42" s="8">
        <v>2013</v>
      </c>
      <c r="C42" s="8">
        <v>18.399999999999999</v>
      </c>
      <c r="D42" s="8">
        <v>25.1</v>
      </c>
      <c r="E42" s="8">
        <v>11.4</v>
      </c>
      <c r="G42" s="8">
        <v>61.8</v>
      </c>
      <c r="H42" s="8">
        <v>42.15</v>
      </c>
      <c r="I42" s="8">
        <v>10.3</v>
      </c>
      <c r="J42" s="8">
        <v>10.5</v>
      </c>
      <c r="K42" s="8">
        <v>22.4</v>
      </c>
      <c r="M42" s="8">
        <v>13</v>
      </c>
      <c r="N42" s="8">
        <v>0</v>
      </c>
      <c r="O42" s="8">
        <v>9</v>
      </c>
      <c r="P42" s="8">
        <v>0</v>
      </c>
    </row>
    <row r="43" spans="1:16" ht="13.2">
      <c r="A43" s="8" t="s">
        <v>45</v>
      </c>
      <c r="B43" s="8">
        <v>2013</v>
      </c>
      <c r="C43" s="8">
        <v>21.3</v>
      </c>
      <c r="D43" s="8">
        <v>27.1</v>
      </c>
      <c r="E43" s="8">
        <v>15.3</v>
      </c>
      <c r="G43" s="8">
        <v>66.3</v>
      </c>
      <c r="H43" s="8">
        <v>85.34</v>
      </c>
      <c r="I43" s="8">
        <v>10.5</v>
      </c>
      <c r="J43" s="8">
        <v>11</v>
      </c>
      <c r="K43" s="8">
        <v>22</v>
      </c>
      <c r="M43" s="8">
        <v>12</v>
      </c>
      <c r="N43" s="8">
        <v>0</v>
      </c>
      <c r="O43" s="8">
        <v>17</v>
      </c>
      <c r="P43" s="8">
        <v>2</v>
      </c>
    </row>
    <row r="44" spans="1:16" ht="13.2">
      <c r="A44" s="8" t="s">
        <v>46</v>
      </c>
      <c r="B44" s="8">
        <v>2013</v>
      </c>
      <c r="C44" s="8">
        <v>20.399999999999999</v>
      </c>
      <c r="D44" s="8">
        <v>26</v>
      </c>
      <c r="E44" s="8">
        <v>14.5</v>
      </c>
      <c r="G44" s="8">
        <v>65.599999999999994</v>
      </c>
      <c r="H44" s="8">
        <v>19.559999999999999</v>
      </c>
      <c r="I44" s="8">
        <v>10.7</v>
      </c>
      <c r="J44" s="8">
        <v>13.4</v>
      </c>
      <c r="K44" s="8">
        <v>24.2</v>
      </c>
      <c r="M44" s="8">
        <v>14</v>
      </c>
      <c r="N44" s="8">
        <v>0</v>
      </c>
      <c r="O44" s="8">
        <v>4</v>
      </c>
      <c r="P44" s="8">
        <v>0</v>
      </c>
    </row>
    <row r="45" spans="1:16" ht="13.2">
      <c r="A45" s="8" t="s">
        <v>47</v>
      </c>
      <c r="B45" s="8">
        <v>2013</v>
      </c>
      <c r="C45" s="8">
        <v>19.2</v>
      </c>
      <c r="D45" s="8">
        <v>25.1</v>
      </c>
      <c r="E45" s="8">
        <v>12.6</v>
      </c>
      <c r="G45" s="8">
        <v>65.5</v>
      </c>
      <c r="H45" s="8">
        <v>50.8</v>
      </c>
      <c r="I45" s="8">
        <v>9.6999999999999993</v>
      </c>
      <c r="J45" s="8">
        <v>10.6</v>
      </c>
      <c r="K45" s="8">
        <v>19.600000000000001</v>
      </c>
      <c r="M45" s="8">
        <v>11</v>
      </c>
      <c r="N45" s="8">
        <v>0</v>
      </c>
      <c r="O45" s="8">
        <v>1</v>
      </c>
      <c r="P45" s="8">
        <v>0</v>
      </c>
    </row>
    <row r="46" spans="1:16" ht="13.2">
      <c r="A46" s="8" t="s">
        <v>48</v>
      </c>
      <c r="B46" s="8">
        <v>2013</v>
      </c>
      <c r="C46" s="8">
        <v>12.3</v>
      </c>
      <c r="D46" s="8">
        <v>16.3</v>
      </c>
      <c r="E46" s="8">
        <v>9</v>
      </c>
      <c r="G46" s="8">
        <v>85.1</v>
      </c>
      <c r="H46" s="8">
        <v>212.61</v>
      </c>
      <c r="I46" s="8">
        <v>9.1999999999999993</v>
      </c>
      <c r="J46" s="8">
        <v>14.1</v>
      </c>
      <c r="K46" s="8">
        <v>23.9</v>
      </c>
      <c r="M46" s="8">
        <v>25</v>
      </c>
      <c r="N46" s="8">
        <v>0</v>
      </c>
      <c r="O46" s="8">
        <v>0</v>
      </c>
      <c r="P46" s="8">
        <v>2</v>
      </c>
    </row>
    <row r="47" spans="1:16" ht="13.2">
      <c r="A47" s="8" t="s">
        <v>49</v>
      </c>
      <c r="B47" s="8">
        <v>2013</v>
      </c>
      <c r="C47" s="8">
        <v>9.1999999999999993</v>
      </c>
      <c r="D47" s="8">
        <v>13.3</v>
      </c>
      <c r="E47" s="8">
        <v>4.9000000000000004</v>
      </c>
      <c r="G47" s="8">
        <v>80.8</v>
      </c>
      <c r="H47" s="8">
        <v>14.48</v>
      </c>
      <c r="I47" s="8">
        <v>7.6</v>
      </c>
      <c r="J47" s="8">
        <v>10.3</v>
      </c>
      <c r="K47" s="8">
        <v>19.3</v>
      </c>
      <c r="M47" s="8">
        <v>14</v>
      </c>
      <c r="N47" s="8">
        <v>0</v>
      </c>
      <c r="O47" s="8">
        <v>0</v>
      </c>
      <c r="P47" s="8">
        <v>8</v>
      </c>
    </row>
    <row r="48" spans="1:16" ht="13.2">
      <c r="A48" s="8" t="s">
        <v>50</v>
      </c>
      <c r="B48" s="8">
        <v>2013</v>
      </c>
      <c r="C48" s="8">
        <v>6.4</v>
      </c>
      <c r="D48" s="8">
        <v>8.6</v>
      </c>
      <c r="E48" s="8">
        <v>3.4</v>
      </c>
      <c r="G48" s="8">
        <v>87</v>
      </c>
      <c r="H48" s="8">
        <v>84.59</v>
      </c>
      <c r="I48" s="8">
        <v>7.9</v>
      </c>
      <c r="J48" s="8">
        <v>14.2</v>
      </c>
      <c r="K48" s="8">
        <v>22.1</v>
      </c>
      <c r="M48" s="8">
        <v>21</v>
      </c>
      <c r="N48" s="8">
        <v>4</v>
      </c>
      <c r="O48" s="8">
        <v>1</v>
      </c>
      <c r="P48" s="8">
        <v>7</v>
      </c>
    </row>
    <row r="49" spans="1:16" ht="13.2">
      <c r="A49" s="8" t="s">
        <v>51</v>
      </c>
      <c r="B49" s="8">
        <v>2013</v>
      </c>
      <c r="C49" s="8">
        <v>-0.3</v>
      </c>
      <c r="D49" s="8">
        <v>2</v>
      </c>
      <c r="E49" s="8">
        <v>-3</v>
      </c>
      <c r="G49" s="8">
        <v>86.6</v>
      </c>
      <c r="H49" s="8">
        <v>17.28</v>
      </c>
      <c r="I49" s="8">
        <v>6.8</v>
      </c>
      <c r="J49" s="8">
        <v>15.3</v>
      </c>
      <c r="K49" s="8">
        <v>23.5</v>
      </c>
      <c r="M49" s="8">
        <v>10</v>
      </c>
      <c r="N49" s="8">
        <v>13</v>
      </c>
      <c r="O49" s="8">
        <v>0</v>
      </c>
      <c r="P49" s="8">
        <v>8</v>
      </c>
    </row>
    <row r="50" spans="1:16" ht="13.2">
      <c r="A50" s="8" t="s">
        <v>40</v>
      </c>
      <c r="B50" s="8">
        <v>2014</v>
      </c>
      <c r="C50" s="8">
        <v>-4.8</v>
      </c>
      <c r="D50" s="8">
        <v>-2.2000000000000002</v>
      </c>
      <c r="E50" s="8">
        <v>-7.9</v>
      </c>
      <c r="G50" s="8">
        <v>82.8</v>
      </c>
      <c r="H50" s="8">
        <v>39.869999999999997</v>
      </c>
      <c r="I50" s="8">
        <v>7.3</v>
      </c>
      <c r="J50" s="8">
        <v>17.5</v>
      </c>
      <c r="K50" s="8">
        <v>25.4</v>
      </c>
      <c r="M50" s="8">
        <v>14</v>
      </c>
      <c r="N50" s="8">
        <v>15</v>
      </c>
      <c r="O50" s="8">
        <v>0</v>
      </c>
      <c r="P50" s="8">
        <v>9</v>
      </c>
    </row>
    <row r="51" spans="1:16" ht="13.2">
      <c r="A51" s="8" t="s">
        <v>41</v>
      </c>
      <c r="B51" s="8">
        <v>2014</v>
      </c>
      <c r="C51" s="8">
        <v>-0.4</v>
      </c>
      <c r="D51" s="8">
        <v>3.1</v>
      </c>
      <c r="E51" s="8">
        <v>-3.7</v>
      </c>
      <c r="G51" s="8">
        <v>81.8</v>
      </c>
      <c r="H51" s="8">
        <v>11.44</v>
      </c>
      <c r="I51" s="8">
        <v>7.1</v>
      </c>
      <c r="J51" s="8">
        <v>11</v>
      </c>
      <c r="K51" s="8">
        <v>18.3</v>
      </c>
      <c r="M51" s="8">
        <v>10</v>
      </c>
      <c r="N51" s="8">
        <v>3</v>
      </c>
      <c r="O51" s="8">
        <v>0</v>
      </c>
      <c r="P51" s="8">
        <v>8</v>
      </c>
    </row>
    <row r="52" spans="1:16" ht="13.2">
      <c r="A52" s="8" t="s">
        <v>42</v>
      </c>
      <c r="B52" s="8">
        <v>2014</v>
      </c>
      <c r="C52" s="8">
        <v>6.4</v>
      </c>
      <c r="D52" s="8">
        <v>11.6</v>
      </c>
      <c r="E52" s="8">
        <v>1.2</v>
      </c>
      <c r="G52" s="8">
        <v>64.7</v>
      </c>
      <c r="H52" s="8">
        <v>15.24</v>
      </c>
      <c r="I52" s="8">
        <v>7.4</v>
      </c>
      <c r="J52" s="8">
        <v>16</v>
      </c>
      <c r="K52" s="8">
        <v>26.6</v>
      </c>
      <c r="M52" s="8">
        <v>12</v>
      </c>
      <c r="N52" s="8">
        <v>3</v>
      </c>
      <c r="O52" s="8">
        <v>1</v>
      </c>
      <c r="P52" s="8">
        <v>6</v>
      </c>
    </row>
    <row r="53" spans="1:16" ht="13.2">
      <c r="A53" s="8" t="s">
        <v>43</v>
      </c>
      <c r="B53" s="8">
        <v>2014</v>
      </c>
      <c r="C53" s="8">
        <v>9.8000000000000007</v>
      </c>
      <c r="D53" s="8">
        <v>14.9</v>
      </c>
      <c r="E53" s="8">
        <v>4.9000000000000004</v>
      </c>
      <c r="G53" s="8">
        <v>64.400000000000006</v>
      </c>
      <c r="H53" s="8">
        <v>29.2</v>
      </c>
      <c r="I53" s="8">
        <v>9.4</v>
      </c>
      <c r="J53" s="8">
        <v>12</v>
      </c>
      <c r="K53" s="8">
        <v>21.4</v>
      </c>
      <c r="M53" s="8">
        <v>17</v>
      </c>
      <c r="N53" s="8">
        <v>1</v>
      </c>
      <c r="O53" s="8">
        <v>1</v>
      </c>
      <c r="P53" s="8">
        <v>1</v>
      </c>
    </row>
    <row r="54" spans="1:16" ht="13.2">
      <c r="A54" s="8" t="s">
        <v>44</v>
      </c>
      <c r="B54" s="8">
        <v>2014</v>
      </c>
      <c r="C54" s="8">
        <v>16.5</v>
      </c>
      <c r="D54" s="8">
        <v>22.6</v>
      </c>
      <c r="E54" s="8">
        <v>10.5</v>
      </c>
      <c r="G54" s="8">
        <v>68.900000000000006</v>
      </c>
      <c r="H54" s="8">
        <v>172.22</v>
      </c>
      <c r="I54" s="8">
        <v>9.4</v>
      </c>
      <c r="J54" s="8">
        <v>11.1</v>
      </c>
      <c r="K54" s="8">
        <v>22.9</v>
      </c>
      <c r="M54" s="8">
        <v>19</v>
      </c>
      <c r="N54" s="8">
        <v>0</v>
      </c>
      <c r="O54" s="8">
        <v>13</v>
      </c>
      <c r="P54" s="8">
        <v>4</v>
      </c>
    </row>
    <row r="55" spans="1:16" ht="13.2">
      <c r="A55" s="8" t="s">
        <v>45</v>
      </c>
      <c r="B55" s="8">
        <v>2014</v>
      </c>
      <c r="C55" s="8">
        <v>17.7</v>
      </c>
      <c r="D55" s="8">
        <v>23.1</v>
      </c>
      <c r="E55" s="8">
        <v>11.8</v>
      </c>
      <c r="G55" s="8">
        <v>67.3</v>
      </c>
      <c r="H55" s="8">
        <v>53.59</v>
      </c>
      <c r="I55" s="8">
        <v>10.5</v>
      </c>
      <c r="J55" s="8">
        <v>13</v>
      </c>
      <c r="K55" s="8">
        <v>24.1</v>
      </c>
      <c r="M55" s="8">
        <v>15</v>
      </c>
      <c r="N55" s="8">
        <v>0</v>
      </c>
      <c r="O55" s="8">
        <v>4</v>
      </c>
      <c r="P55" s="8">
        <v>2</v>
      </c>
    </row>
    <row r="56" spans="1:16" ht="13.2">
      <c r="A56" s="8" t="s">
        <v>46</v>
      </c>
      <c r="B56" s="8">
        <v>2014</v>
      </c>
      <c r="C56" s="8">
        <v>21.5</v>
      </c>
      <c r="D56" s="8">
        <v>27.4</v>
      </c>
      <c r="E56" s="8">
        <v>15.5</v>
      </c>
      <c r="G56" s="8">
        <v>67.400000000000006</v>
      </c>
      <c r="H56" s="8">
        <v>69.349999999999994</v>
      </c>
      <c r="I56" s="8">
        <v>9.9</v>
      </c>
      <c r="J56" s="8">
        <v>10.4</v>
      </c>
      <c r="K56" s="8">
        <v>20.7</v>
      </c>
      <c r="M56" s="8">
        <v>13</v>
      </c>
      <c r="N56" s="8">
        <v>0</v>
      </c>
      <c r="O56" s="8">
        <v>10</v>
      </c>
      <c r="P56" s="8">
        <v>2</v>
      </c>
    </row>
    <row r="57" spans="1:16" ht="13.2">
      <c r="A57" s="8" t="s">
        <v>47</v>
      </c>
      <c r="B57" s="8">
        <v>2014</v>
      </c>
      <c r="C57" s="8">
        <v>20.5</v>
      </c>
      <c r="D57" s="8">
        <v>27.1</v>
      </c>
      <c r="E57" s="8">
        <v>13.8</v>
      </c>
      <c r="G57" s="8">
        <v>63.8</v>
      </c>
      <c r="H57" s="8">
        <v>43.95</v>
      </c>
      <c r="I57" s="8">
        <v>9.6</v>
      </c>
      <c r="J57" s="8">
        <v>10.199999999999999</v>
      </c>
      <c r="K57" s="8">
        <v>21</v>
      </c>
      <c r="M57" s="8">
        <v>10</v>
      </c>
      <c r="N57" s="8">
        <v>0</v>
      </c>
      <c r="O57" s="8">
        <v>3</v>
      </c>
      <c r="P57" s="8">
        <v>0</v>
      </c>
    </row>
    <row r="58" spans="1:16" ht="13.2">
      <c r="A58" s="8" t="s">
        <v>48</v>
      </c>
      <c r="B58" s="8">
        <v>2014</v>
      </c>
      <c r="C58" s="8">
        <v>14.4</v>
      </c>
      <c r="D58" s="8">
        <v>21.1</v>
      </c>
      <c r="E58" s="15">
        <v>44780</v>
      </c>
      <c r="G58" s="8">
        <v>63.9</v>
      </c>
      <c r="H58" s="8">
        <v>45.72</v>
      </c>
      <c r="I58" s="8">
        <v>9.1999999999999993</v>
      </c>
      <c r="J58" s="8">
        <v>11.1</v>
      </c>
      <c r="K58" s="8">
        <v>19.399999999999999</v>
      </c>
      <c r="M58" s="8">
        <v>5</v>
      </c>
      <c r="N58" s="8">
        <v>0</v>
      </c>
      <c r="O58" s="8">
        <v>0</v>
      </c>
      <c r="P58" s="8">
        <v>0</v>
      </c>
    </row>
    <row r="59" spans="1:16" ht="13.2">
      <c r="A59" s="8" t="s">
        <v>49</v>
      </c>
      <c r="B59" s="8">
        <v>2014</v>
      </c>
      <c r="C59" s="8">
        <v>6.9</v>
      </c>
      <c r="D59" s="8">
        <v>13.6</v>
      </c>
      <c r="E59" s="8">
        <v>0.7</v>
      </c>
      <c r="G59" s="8">
        <v>65.7</v>
      </c>
      <c r="H59" s="8">
        <v>21.33</v>
      </c>
      <c r="I59" s="8">
        <v>7.8</v>
      </c>
      <c r="J59" s="8">
        <v>10.6</v>
      </c>
      <c r="K59" s="8">
        <v>17.899999999999999</v>
      </c>
      <c r="M59" s="8">
        <v>4</v>
      </c>
      <c r="N59" s="8">
        <v>0</v>
      </c>
      <c r="O59" s="8">
        <v>0</v>
      </c>
      <c r="P59" s="8">
        <v>4</v>
      </c>
    </row>
    <row r="60" spans="1:16" ht="13.2">
      <c r="A60" s="8" t="s">
        <v>50</v>
      </c>
      <c r="B60" s="8">
        <v>2014</v>
      </c>
      <c r="C60" s="8">
        <v>1.6</v>
      </c>
      <c r="D60" s="8">
        <v>4.3</v>
      </c>
      <c r="E60" s="8">
        <v>-1.4</v>
      </c>
      <c r="G60" s="8">
        <v>81.900000000000006</v>
      </c>
      <c r="H60" s="8">
        <v>13.21</v>
      </c>
      <c r="I60" s="8">
        <v>6.9</v>
      </c>
      <c r="J60" s="8">
        <v>11.2</v>
      </c>
      <c r="K60" s="8">
        <v>16.8</v>
      </c>
      <c r="M60" s="8">
        <v>5</v>
      </c>
      <c r="N60" s="8">
        <v>9</v>
      </c>
      <c r="O60" s="8">
        <v>0</v>
      </c>
      <c r="P60" s="8">
        <v>10</v>
      </c>
    </row>
    <row r="61" spans="1:16" ht="13.2">
      <c r="A61" s="8" t="s">
        <v>51</v>
      </c>
      <c r="B61" s="8">
        <v>2014</v>
      </c>
      <c r="C61" s="8">
        <v>-2</v>
      </c>
      <c r="D61" s="8">
        <v>0.7</v>
      </c>
      <c r="E61" s="8">
        <v>-4.8</v>
      </c>
      <c r="G61" s="8">
        <v>86.4</v>
      </c>
      <c r="H61" s="8">
        <v>27.67</v>
      </c>
      <c r="I61" s="8">
        <v>6.2</v>
      </c>
      <c r="J61" s="8">
        <v>13.1</v>
      </c>
      <c r="K61" s="8">
        <v>20.6</v>
      </c>
      <c r="M61" s="8">
        <v>12</v>
      </c>
      <c r="N61" s="8">
        <v>13</v>
      </c>
      <c r="O61" s="8">
        <v>0</v>
      </c>
      <c r="P61" s="8">
        <v>13</v>
      </c>
    </row>
    <row r="62" spans="1:16" ht="13.2">
      <c r="A62" s="8" t="s">
        <v>40</v>
      </c>
      <c r="B62" s="8">
        <v>2015</v>
      </c>
      <c r="C62" s="8">
        <v>-0.8</v>
      </c>
      <c r="D62" s="8">
        <v>1.5</v>
      </c>
      <c r="E62" s="8">
        <v>-3.3</v>
      </c>
      <c r="G62" s="8">
        <v>86.9</v>
      </c>
      <c r="H62" s="8">
        <v>56.13</v>
      </c>
      <c r="I62" s="8">
        <v>6.5</v>
      </c>
      <c r="J62" s="8">
        <v>15.7</v>
      </c>
      <c r="K62" s="8">
        <v>23.6</v>
      </c>
      <c r="M62" s="8">
        <v>16</v>
      </c>
      <c r="N62" s="8">
        <v>17</v>
      </c>
      <c r="O62" s="8">
        <v>0</v>
      </c>
      <c r="P62" s="8">
        <v>12</v>
      </c>
    </row>
    <row r="63" spans="1:16" ht="13.2">
      <c r="A63" s="8" t="s">
        <v>41</v>
      </c>
      <c r="B63" s="8">
        <v>2015</v>
      </c>
      <c r="C63" s="8">
        <v>-1.2</v>
      </c>
      <c r="D63" s="8">
        <v>1.9</v>
      </c>
      <c r="E63" s="8">
        <v>-4.8</v>
      </c>
      <c r="G63" s="8">
        <v>82</v>
      </c>
      <c r="H63" s="8">
        <v>34.28</v>
      </c>
      <c r="I63" s="8">
        <v>7.4</v>
      </c>
      <c r="J63" s="8">
        <v>11.5</v>
      </c>
      <c r="K63" s="8">
        <v>18.5</v>
      </c>
      <c r="M63" s="8">
        <v>10</v>
      </c>
      <c r="N63" s="8">
        <v>11</v>
      </c>
      <c r="O63" s="8">
        <v>0</v>
      </c>
      <c r="P63" s="8">
        <v>7</v>
      </c>
    </row>
    <row r="64" spans="1:16" ht="13.2">
      <c r="A64" s="8" t="s">
        <v>42</v>
      </c>
      <c r="B64" s="8">
        <v>2015</v>
      </c>
      <c r="C64" s="8">
        <v>4.7</v>
      </c>
      <c r="D64" s="8">
        <v>9.5</v>
      </c>
      <c r="E64" s="8">
        <v>-0.3</v>
      </c>
      <c r="G64" s="8">
        <v>66.900000000000006</v>
      </c>
      <c r="H64" s="8">
        <v>49.78</v>
      </c>
      <c r="I64" s="8">
        <v>8.4</v>
      </c>
      <c r="J64" s="8">
        <v>14.6</v>
      </c>
      <c r="K64" s="8">
        <v>23.3</v>
      </c>
      <c r="M64" s="8">
        <v>12</v>
      </c>
      <c r="N64" s="8">
        <v>6</v>
      </c>
      <c r="O64" s="8">
        <v>0</v>
      </c>
      <c r="P64" s="8">
        <v>0</v>
      </c>
    </row>
    <row r="65" spans="1:16" ht="13.2">
      <c r="A65" s="8" t="s">
        <v>43</v>
      </c>
      <c r="B65" s="8">
        <v>2015</v>
      </c>
      <c r="C65" s="8">
        <v>9.1</v>
      </c>
      <c r="D65" s="8">
        <v>14.8</v>
      </c>
      <c r="E65" s="8">
        <v>3.2</v>
      </c>
      <c r="G65" s="8">
        <v>57</v>
      </c>
      <c r="H65" s="8">
        <v>5.85</v>
      </c>
      <c r="I65" s="8">
        <v>10.6</v>
      </c>
      <c r="J65" s="8">
        <v>16.7</v>
      </c>
      <c r="K65" s="8">
        <v>30</v>
      </c>
      <c r="M65" s="8">
        <v>14</v>
      </c>
      <c r="N65" s="8">
        <v>4</v>
      </c>
      <c r="O65" s="8">
        <v>0</v>
      </c>
      <c r="P65" s="8">
        <v>0</v>
      </c>
    </row>
    <row r="66" spans="1:16" ht="13.2">
      <c r="A66" s="8" t="s">
        <v>44</v>
      </c>
      <c r="B66" s="8">
        <v>2015</v>
      </c>
      <c r="C66" s="8">
        <v>15.7</v>
      </c>
      <c r="D66" s="8">
        <v>21.3</v>
      </c>
      <c r="E66" s="8">
        <v>9</v>
      </c>
      <c r="G66" s="8">
        <v>62.2</v>
      </c>
      <c r="H66" s="8">
        <v>79.5</v>
      </c>
      <c r="I66" s="8">
        <v>9.9</v>
      </c>
      <c r="J66" s="8">
        <v>12.7</v>
      </c>
      <c r="K66" s="8">
        <v>22.6</v>
      </c>
      <c r="M66" s="8">
        <v>16</v>
      </c>
      <c r="N66" s="8">
        <v>0</v>
      </c>
      <c r="O66" s="8">
        <v>4</v>
      </c>
      <c r="P66" s="8">
        <v>2</v>
      </c>
    </row>
    <row r="67" spans="1:16" ht="13.2">
      <c r="A67" s="8" t="s">
        <v>45</v>
      </c>
      <c r="B67" s="8">
        <v>2015</v>
      </c>
      <c r="C67" s="8">
        <v>19.899999999999999</v>
      </c>
      <c r="D67" s="8">
        <v>25.7</v>
      </c>
      <c r="E67" s="8">
        <v>12.6</v>
      </c>
      <c r="G67" s="8">
        <v>54.5</v>
      </c>
      <c r="H67" s="8">
        <v>14.98</v>
      </c>
      <c r="I67" s="8">
        <v>10.6</v>
      </c>
      <c r="J67" s="8">
        <v>12.4</v>
      </c>
      <c r="K67" s="8">
        <v>22.2</v>
      </c>
      <c r="M67" s="8">
        <v>6</v>
      </c>
      <c r="N67" s="8">
        <v>0</v>
      </c>
      <c r="O67" s="8">
        <v>1</v>
      </c>
      <c r="P67" s="8">
        <v>0</v>
      </c>
    </row>
    <row r="68" spans="1:16" ht="13.2">
      <c r="A68" s="8" t="s">
        <v>46</v>
      </c>
      <c r="B68" s="8">
        <v>2015</v>
      </c>
      <c r="C68" s="8">
        <v>21.5</v>
      </c>
      <c r="D68" s="8">
        <v>27.8</v>
      </c>
      <c r="E68" s="8">
        <v>14.5</v>
      </c>
      <c r="G68" s="8">
        <v>59</v>
      </c>
      <c r="H68" s="8">
        <v>48.25</v>
      </c>
      <c r="I68" s="8">
        <v>10.199999999999999</v>
      </c>
      <c r="J68" s="8">
        <v>13.5</v>
      </c>
      <c r="K68" s="8">
        <v>25.2</v>
      </c>
      <c r="M68" s="8">
        <v>13</v>
      </c>
      <c r="N68" s="8">
        <v>0</v>
      </c>
      <c r="O68" s="8">
        <v>7</v>
      </c>
      <c r="P68" s="8">
        <v>0</v>
      </c>
    </row>
    <row r="69" spans="1:16" ht="13.2">
      <c r="A69" s="8" t="s">
        <v>47</v>
      </c>
      <c r="B69" s="8">
        <v>2015</v>
      </c>
      <c r="C69" s="8">
        <v>21.8</v>
      </c>
      <c r="D69" s="8">
        <v>29</v>
      </c>
      <c r="E69" s="8">
        <v>14.2</v>
      </c>
      <c r="G69" s="8">
        <v>51.4</v>
      </c>
      <c r="H69" s="8">
        <v>2.29</v>
      </c>
      <c r="I69" s="8">
        <v>10.9</v>
      </c>
      <c r="J69" s="8">
        <v>9.8000000000000007</v>
      </c>
      <c r="K69" s="8">
        <v>19.3</v>
      </c>
      <c r="M69" s="8">
        <v>3</v>
      </c>
      <c r="N69" s="8">
        <v>0</v>
      </c>
      <c r="O69" s="8">
        <v>1</v>
      </c>
      <c r="P69" s="8">
        <v>0</v>
      </c>
    </row>
    <row r="70" spans="1:16" ht="13.2">
      <c r="A70" s="8" t="s">
        <v>48</v>
      </c>
      <c r="B70" s="8">
        <v>2015</v>
      </c>
      <c r="C70" s="8">
        <v>17.399999999999999</v>
      </c>
      <c r="D70" s="8">
        <v>23.3</v>
      </c>
      <c r="E70" s="8">
        <v>12</v>
      </c>
      <c r="G70" s="8">
        <v>68.099999999999994</v>
      </c>
      <c r="H70" s="8">
        <v>25.4</v>
      </c>
      <c r="I70" s="8">
        <v>9.6999999999999993</v>
      </c>
      <c r="J70" s="8">
        <v>12.5</v>
      </c>
      <c r="K70" s="8">
        <v>22.2</v>
      </c>
      <c r="M70" s="8">
        <v>9</v>
      </c>
      <c r="N70" s="8">
        <v>0</v>
      </c>
      <c r="O70" s="8">
        <v>1</v>
      </c>
      <c r="P70" s="8">
        <v>0</v>
      </c>
    </row>
    <row r="71" spans="1:16" ht="13.2">
      <c r="A71" s="8" t="s">
        <v>49</v>
      </c>
      <c r="B71" s="8">
        <v>2015</v>
      </c>
      <c r="C71" s="8">
        <v>6.5</v>
      </c>
      <c r="D71" s="8">
        <v>12.2</v>
      </c>
      <c r="E71" s="8">
        <v>0.9</v>
      </c>
      <c r="G71" s="8">
        <v>68.8</v>
      </c>
      <c r="H71" s="8">
        <v>39.380000000000003</v>
      </c>
      <c r="I71" s="8">
        <v>7.7</v>
      </c>
      <c r="J71" s="8">
        <v>11.3</v>
      </c>
      <c r="K71" s="8">
        <v>20.3</v>
      </c>
      <c r="M71" s="8">
        <v>8</v>
      </c>
      <c r="N71" s="8">
        <v>0</v>
      </c>
      <c r="O71" s="8">
        <v>0</v>
      </c>
      <c r="P71" s="8">
        <v>4</v>
      </c>
    </row>
    <row r="72" spans="1:16" ht="13.2">
      <c r="A72" s="8" t="s">
        <v>50</v>
      </c>
      <c r="B72" s="8">
        <v>2015</v>
      </c>
      <c r="C72" s="8">
        <v>4.4000000000000004</v>
      </c>
      <c r="D72" s="8">
        <v>7.3</v>
      </c>
      <c r="E72" s="8">
        <v>1.4</v>
      </c>
      <c r="G72" s="8">
        <v>84.3</v>
      </c>
      <c r="H72" s="8">
        <v>70.86</v>
      </c>
      <c r="I72" s="8">
        <v>7.7</v>
      </c>
      <c r="J72" s="8">
        <v>14.3</v>
      </c>
      <c r="K72" s="8">
        <v>23.4</v>
      </c>
      <c r="M72" s="8">
        <v>20</v>
      </c>
      <c r="N72" s="8">
        <v>2</v>
      </c>
      <c r="O72" s="8">
        <v>0</v>
      </c>
      <c r="P72" s="8">
        <v>7</v>
      </c>
    </row>
    <row r="73" spans="1:16" ht="13.2">
      <c r="A73" s="8" t="s">
        <v>51</v>
      </c>
      <c r="B73" s="8">
        <v>2015</v>
      </c>
      <c r="C73" s="8">
        <v>2</v>
      </c>
      <c r="D73" s="8">
        <v>4.5999999999999996</v>
      </c>
      <c r="E73" s="8">
        <v>-0.7</v>
      </c>
      <c r="G73" s="8">
        <v>86.5</v>
      </c>
      <c r="H73" s="8">
        <v>25.15</v>
      </c>
      <c r="I73" s="8">
        <v>7.9</v>
      </c>
      <c r="J73" s="8">
        <v>16.899999999999999</v>
      </c>
      <c r="K73" s="8">
        <v>25.6</v>
      </c>
      <c r="M73" s="8">
        <v>16</v>
      </c>
      <c r="N73" s="8">
        <v>10</v>
      </c>
      <c r="O73" s="8">
        <v>0</v>
      </c>
      <c r="P73" s="8">
        <v>4</v>
      </c>
    </row>
    <row r="74" spans="1:16" ht="13.2">
      <c r="A74" s="8" t="s">
        <v>40</v>
      </c>
      <c r="B74" s="8">
        <v>2016</v>
      </c>
      <c r="C74" s="8">
        <v>-5.7</v>
      </c>
      <c r="D74" s="8">
        <v>-3.1</v>
      </c>
      <c r="E74" s="8">
        <v>-9</v>
      </c>
      <c r="G74" s="8">
        <v>84.4</v>
      </c>
      <c r="H74" s="8">
        <v>58.19</v>
      </c>
      <c r="I74" s="8">
        <v>7</v>
      </c>
      <c r="J74" s="8">
        <v>15.2</v>
      </c>
      <c r="K74" s="8">
        <v>24.8</v>
      </c>
      <c r="M74" s="8">
        <v>7</v>
      </c>
      <c r="N74" s="8">
        <v>26</v>
      </c>
      <c r="O74" s="8">
        <v>0</v>
      </c>
      <c r="P74" s="8">
        <v>5</v>
      </c>
    </row>
    <row r="75" spans="1:16" ht="13.2">
      <c r="A75" s="8" t="s">
        <v>41</v>
      </c>
      <c r="B75" s="8">
        <v>2016</v>
      </c>
      <c r="C75" s="8">
        <v>1.9</v>
      </c>
      <c r="D75" s="8">
        <v>5.0999999999999996</v>
      </c>
      <c r="E75" s="8">
        <v>-1.5</v>
      </c>
      <c r="G75" s="8">
        <v>82.6</v>
      </c>
      <c r="H75" s="8">
        <v>60.45</v>
      </c>
      <c r="I75" s="8">
        <v>8.4</v>
      </c>
      <c r="J75" s="8">
        <v>14.5</v>
      </c>
      <c r="K75" s="8">
        <v>23.5</v>
      </c>
      <c r="M75" s="8">
        <v>15</v>
      </c>
      <c r="N75" s="8">
        <v>9</v>
      </c>
      <c r="O75" s="8">
        <v>0</v>
      </c>
      <c r="P75" s="8">
        <v>3</v>
      </c>
    </row>
    <row r="76" spans="1:16" ht="13.2">
      <c r="A76" s="8" t="s">
        <v>42</v>
      </c>
      <c r="B76" s="8">
        <v>2016</v>
      </c>
      <c r="C76" s="8">
        <v>3.8</v>
      </c>
      <c r="D76" s="8">
        <v>7.4</v>
      </c>
      <c r="E76" s="8">
        <v>0.2</v>
      </c>
      <c r="G76" s="8">
        <v>74.900000000000006</v>
      </c>
      <c r="H76" s="8">
        <v>35.29</v>
      </c>
      <c r="I76" s="8">
        <v>8.6999999999999993</v>
      </c>
      <c r="J76" s="8">
        <v>14.4</v>
      </c>
      <c r="K76" s="8">
        <v>23.7</v>
      </c>
      <c r="M76" s="8">
        <v>14</v>
      </c>
      <c r="N76" s="8">
        <v>11</v>
      </c>
      <c r="O76" s="8">
        <v>0</v>
      </c>
      <c r="P76" s="8">
        <v>4</v>
      </c>
    </row>
    <row r="77" spans="1:16" ht="13.2">
      <c r="A77" s="8" t="s">
        <v>43</v>
      </c>
      <c r="B77" s="8">
        <v>2016</v>
      </c>
      <c r="C77" s="8">
        <v>12</v>
      </c>
      <c r="D77" s="8">
        <v>7.8</v>
      </c>
      <c r="E77" s="8">
        <v>5.7</v>
      </c>
      <c r="F77" s="8">
        <v>1019.4</v>
      </c>
      <c r="G77" s="8">
        <v>61.6</v>
      </c>
      <c r="H77" s="8">
        <v>68.08</v>
      </c>
      <c r="I77" s="8">
        <v>9</v>
      </c>
      <c r="J77" s="8">
        <v>13</v>
      </c>
      <c r="K77" s="8">
        <v>22.6</v>
      </c>
      <c r="M77" s="8">
        <v>11</v>
      </c>
      <c r="N77" s="8">
        <v>0</v>
      </c>
      <c r="O77" s="8">
        <v>0</v>
      </c>
      <c r="P77" s="8">
        <v>2</v>
      </c>
    </row>
    <row r="78" spans="1:16" ht="13.2">
      <c r="A78" s="8" t="s">
        <v>44</v>
      </c>
      <c r="B78" s="8">
        <v>2016</v>
      </c>
      <c r="C78" s="8">
        <v>15.2</v>
      </c>
      <c r="D78" s="8">
        <v>20.6</v>
      </c>
      <c r="E78" s="8">
        <v>9.6999999999999993</v>
      </c>
      <c r="G78" s="8">
        <v>70.400000000000006</v>
      </c>
      <c r="H78" s="8">
        <v>147.07</v>
      </c>
      <c r="I78" s="8">
        <v>9.5</v>
      </c>
      <c r="J78" s="8">
        <v>10.8</v>
      </c>
      <c r="K78" s="8">
        <v>23.8</v>
      </c>
      <c r="M78" s="8">
        <v>22</v>
      </c>
      <c r="N78" s="8">
        <v>0</v>
      </c>
      <c r="O78" s="8">
        <v>9</v>
      </c>
      <c r="P78" s="8">
        <v>3</v>
      </c>
    </row>
    <row r="79" spans="1:16" ht="13.2">
      <c r="A79" s="8" t="s">
        <v>45</v>
      </c>
      <c r="B79" s="8">
        <v>2016</v>
      </c>
      <c r="C79" s="8">
        <v>20.2</v>
      </c>
      <c r="D79" s="8">
        <v>25.4</v>
      </c>
      <c r="E79" s="8">
        <v>14</v>
      </c>
      <c r="G79" s="8">
        <v>65.400000000000006</v>
      </c>
      <c r="H79" s="8">
        <v>15.25</v>
      </c>
      <c r="I79" s="8">
        <v>10.1</v>
      </c>
      <c r="J79" s="8">
        <v>11.2</v>
      </c>
      <c r="K79" s="8">
        <v>20.100000000000001</v>
      </c>
      <c r="M79" s="8">
        <v>11</v>
      </c>
      <c r="N79" s="8">
        <v>0</v>
      </c>
      <c r="O79" s="8">
        <v>4</v>
      </c>
      <c r="P79" s="8">
        <v>1</v>
      </c>
    </row>
    <row r="80" spans="1:16" ht="13.2">
      <c r="A80" s="8" t="s">
        <v>46</v>
      </c>
      <c r="B80" s="8">
        <v>2016</v>
      </c>
      <c r="C80" s="8">
        <v>21.9</v>
      </c>
      <c r="D80" s="8">
        <v>27.7</v>
      </c>
      <c r="E80" s="8">
        <v>15.6</v>
      </c>
      <c r="G80" s="8">
        <v>63.1</v>
      </c>
      <c r="H80" s="8">
        <v>46.74</v>
      </c>
      <c r="I80" s="8">
        <v>9.8000000000000007</v>
      </c>
      <c r="J80" s="8">
        <v>12.7</v>
      </c>
      <c r="K80" s="8">
        <v>23</v>
      </c>
      <c r="M80" s="8">
        <v>11</v>
      </c>
      <c r="N80" s="8">
        <v>0</v>
      </c>
      <c r="O80" s="8">
        <v>2</v>
      </c>
      <c r="P80" s="8">
        <v>0</v>
      </c>
    </row>
    <row r="81" spans="1:16" ht="13.2">
      <c r="A81" s="8" t="s">
        <v>47</v>
      </c>
      <c r="B81" s="8">
        <v>2016</v>
      </c>
      <c r="C81" s="8">
        <v>20.399999999999999</v>
      </c>
      <c r="D81" s="8">
        <v>26.4</v>
      </c>
      <c r="E81" s="8">
        <v>13.8</v>
      </c>
      <c r="G81" s="8">
        <v>65.2</v>
      </c>
      <c r="H81" s="8">
        <v>27.43</v>
      </c>
      <c r="I81" s="8">
        <v>9.8000000000000007</v>
      </c>
      <c r="J81" s="8">
        <v>10.199999999999999</v>
      </c>
      <c r="K81" s="8">
        <v>19.8</v>
      </c>
      <c r="M81" s="8">
        <v>10</v>
      </c>
      <c r="N81" s="8">
        <v>0</v>
      </c>
      <c r="O81" s="8">
        <v>4</v>
      </c>
      <c r="P81" s="8">
        <v>2</v>
      </c>
    </row>
    <row r="82" spans="1:16" ht="13.2">
      <c r="A82" s="8" t="s">
        <v>48</v>
      </c>
      <c r="B82" s="8">
        <v>2016</v>
      </c>
      <c r="C82" s="8">
        <v>15.1</v>
      </c>
      <c r="D82" s="8">
        <v>21.5</v>
      </c>
      <c r="E82" s="8">
        <v>8.3000000000000007</v>
      </c>
      <c r="G82" s="8">
        <v>65.5</v>
      </c>
      <c r="H82" s="8">
        <v>5.59</v>
      </c>
      <c r="I82" s="8">
        <v>9.9</v>
      </c>
      <c r="J82" s="8">
        <v>10.4</v>
      </c>
      <c r="K82" s="8">
        <v>20.2</v>
      </c>
      <c r="M82" s="8">
        <v>8</v>
      </c>
      <c r="N82" s="8">
        <v>0</v>
      </c>
      <c r="O82" s="8">
        <v>0</v>
      </c>
      <c r="P82" s="8">
        <v>0</v>
      </c>
    </row>
    <row r="83" spans="1:16" ht="13.2">
      <c r="A83" s="8" t="s">
        <v>49</v>
      </c>
      <c r="B83" s="8">
        <v>2016</v>
      </c>
      <c r="C83" s="8">
        <v>6.2</v>
      </c>
      <c r="D83" s="8">
        <v>9.6999999999999993</v>
      </c>
      <c r="E83" s="8">
        <v>2.5</v>
      </c>
      <c r="G83" s="8">
        <v>78.7</v>
      </c>
      <c r="H83" s="8">
        <v>103.38</v>
      </c>
      <c r="I83" s="8">
        <v>8.4</v>
      </c>
      <c r="J83" s="8">
        <v>13.6</v>
      </c>
      <c r="K83" s="8">
        <v>22.4</v>
      </c>
      <c r="M83" s="8">
        <v>16</v>
      </c>
      <c r="N83" s="8">
        <v>2</v>
      </c>
      <c r="O83" s="8">
        <v>1</v>
      </c>
      <c r="P83" s="8">
        <v>8</v>
      </c>
    </row>
    <row r="84" spans="1:16" ht="13.2">
      <c r="A84" s="8" t="s">
        <v>50</v>
      </c>
      <c r="B84" s="8">
        <v>2016</v>
      </c>
      <c r="C84" s="8">
        <v>1.2</v>
      </c>
      <c r="D84" s="8" t="s">
        <v>56</v>
      </c>
      <c r="E84" s="8">
        <v>-1.7</v>
      </c>
      <c r="G84" s="8">
        <v>84.3</v>
      </c>
      <c r="H84" s="8">
        <v>48.77</v>
      </c>
      <c r="I84" s="8">
        <v>8.3000000000000007</v>
      </c>
      <c r="J84" s="8">
        <v>14.7</v>
      </c>
      <c r="K84" s="8">
        <v>23.3</v>
      </c>
      <c r="M84" s="8">
        <v>10</v>
      </c>
      <c r="N84" s="8">
        <v>10</v>
      </c>
      <c r="O84" s="8">
        <v>0</v>
      </c>
      <c r="P84" s="8">
        <v>2</v>
      </c>
    </row>
    <row r="85" spans="1:16" ht="13.2">
      <c r="A85" s="8" t="s">
        <v>51</v>
      </c>
      <c r="B85" s="8">
        <v>2016</v>
      </c>
      <c r="C85" s="8">
        <v>-1.8</v>
      </c>
      <c r="D85" s="8">
        <v>0.7</v>
      </c>
      <c r="E85" s="8">
        <v>-4.7</v>
      </c>
      <c r="G85" s="8">
        <v>86</v>
      </c>
      <c r="H85" s="8">
        <v>50.56</v>
      </c>
      <c r="I85" s="8">
        <v>7.4</v>
      </c>
      <c r="J85" s="8">
        <v>17.2</v>
      </c>
      <c r="K85" s="8">
        <v>25.7</v>
      </c>
      <c r="M85" s="8">
        <v>12</v>
      </c>
      <c r="N85" s="8">
        <v>22</v>
      </c>
      <c r="O85" s="8">
        <v>0</v>
      </c>
      <c r="P85" s="8">
        <v>3</v>
      </c>
    </row>
    <row r="86" spans="1:16" ht="13.2">
      <c r="A86" s="8" t="s">
        <v>40</v>
      </c>
      <c r="B86" s="8">
        <v>2017</v>
      </c>
      <c r="C86" s="8">
        <v>-5.0999999999999996</v>
      </c>
      <c r="D86" s="8">
        <v>-2.1</v>
      </c>
      <c r="E86" s="8">
        <v>-8.6999999999999993</v>
      </c>
      <c r="G86" s="8">
        <v>83.1</v>
      </c>
      <c r="H86" s="8">
        <v>33.53</v>
      </c>
      <c r="I86" s="8">
        <v>6.8</v>
      </c>
      <c r="J86" s="8">
        <v>15</v>
      </c>
      <c r="K86" s="8">
        <v>23</v>
      </c>
      <c r="M86" s="8">
        <v>6</v>
      </c>
      <c r="N86" s="8">
        <v>20</v>
      </c>
      <c r="O86" s="8">
        <v>0</v>
      </c>
      <c r="P86" s="8">
        <v>7</v>
      </c>
    </row>
    <row r="87" spans="1:16" ht="13.2">
      <c r="A87" s="8" t="s">
        <v>41</v>
      </c>
      <c r="B87" s="8">
        <v>2017</v>
      </c>
      <c r="C87" s="8">
        <v>-3.1</v>
      </c>
      <c r="D87" s="8">
        <v>0.4</v>
      </c>
      <c r="E87" s="8">
        <v>-6.9</v>
      </c>
      <c r="G87" s="8">
        <v>80.599999999999994</v>
      </c>
      <c r="H87" s="8">
        <v>36.32</v>
      </c>
      <c r="I87" s="8">
        <v>7.6</v>
      </c>
      <c r="J87" s="8">
        <v>15.3</v>
      </c>
      <c r="K87" s="8">
        <v>23.3</v>
      </c>
      <c r="M87" s="8">
        <v>13</v>
      </c>
      <c r="N87" s="8">
        <v>16</v>
      </c>
      <c r="O87" s="8">
        <v>0</v>
      </c>
      <c r="P87" s="8">
        <v>2</v>
      </c>
    </row>
    <row r="88" spans="1:16" ht="13.2">
      <c r="A88" s="8" t="s">
        <v>42</v>
      </c>
      <c r="B88" s="8">
        <v>2017</v>
      </c>
      <c r="C88" s="8">
        <v>5.9</v>
      </c>
      <c r="D88" s="8">
        <v>10.4</v>
      </c>
      <c r="E88" s="8">
        <v>1</v>
      </c>
      <c r="G88" s="8">
        <v>72.599999999999994</v>
      </c>
      <c r="H88" s="8">
        <v>17.28</v>
      </c>
      <c r="I88" s="8">
        <v>8.1999999999999993</v>
      </c>
      <c r="J88" s="8">
        <v>13.6</v>
      </c>
      <c r="K88" s="8">
        <v>24.2</v>
      </c>
      <c r="M88" s="8">
        <v>17</v>
      </c>
      <c r="N88" s="8">
        <v>1</v>
      </c>
      <c r="O88" s="8">
        <v>0</v>
      </c>
      <c r="P88" s="8">
        <v>9</v>
      </c>
    </row>
    <row r="89" spans="1:16" ht="13.2">
      <c r="A89" s="8" t="s">
        <v>43</v>
      </c>
      <c r="B89" s="8">
        <v>2017</v>
      </c>
      <c r="C89" s="8">
        <v>10.1</v>
      </c>
      <c r="D89" s="8">
        <v>15.7</v>
      </c>
      <c r="E89" s="8">
        <v>4.7</v>
      </c>
      <c r="G89" s="8">
        <v>55.4</v>
      </c>
      <c r="H89" s="8">
        <v>25.39</v>
      </c>
      <c r="I89" s="8">
        <v>10</v>
      </c>
      <c r="J89" s="8">
        <v>15.8</v>
      </c>
      <c r="K89" s="8">
        <v>26.3</v>
      </c>
      <c r="M89" s="8">
        <v>14</v>
      </c>
      <c r="N89" s="8">
        <v>0</v>
      </c>
      <c r="O89" s="8">
        <v>0</v>
      </c>
      <c r="P89" s="8">
        <v>0</v>
      </c>
    </row>
    <row r="90" spans="1:16" ht="13.2">
      <c r="A90" s="8" t="s">
        <v>44</v>
      </c>
      <c r="B90" s="8">
        <v>2017</v>
      </c>
      <c r="C90" s="8">
        <v>14.6</v>
      </c>
      <c r="D90" s="8">
        <v>20.6</v>
      </c>
      <c r="E90" s="8">
        <v>7</v>
      </c>
      <c r="G90" s="8">
        <v>57.3</v>
      </c>
      <c r="H90" s="8">
        <v>35.049999999999997</v>
      </c>
      <c r="I90" s="8">
        <v>9.9</v>
      </c>
      <c r="J90" s="8">
        <v>12.8</v>
      </c>
      <c r="K90" s="8">
        <v>24.2</v>
      </c>
      <c r="M90" s="8">
        <v>12</v>
      </c>
      <c r="N90" s="8">
        <v>1</v>
      </c>
      <c r="O90" s="8">
        <v>3</v>
      </c>
      <c r="P90" s="8">
        <v>0</v>
      </c>
    </row>
    <row r="91" spans="1:16" ht="13.2">
      <c r="A91" s="8" t="s">
        <v>45</v>
      </c>
      <c r="B91" s="8">
        <v>2017</v>
      </c>
      <c r="C91" s="8">
        <v>19.7</v>
      </c>
      <c r="D91" s="8">
        <v>25.4</v>
      </c>
      <c r="E91" s="8">
        <v>13.4</v>
      </c>
      <c r="G91" s="8">
        <v>57.4</v>
      </c>
      <c r="H91" s="8">
        <v>22.35</v>
      </c>
      <c r="I91" s="8">
        <v>10.7</v>
      </c>
      <c r="J91" s="8">
        <v>14.5</v>
      </c>
      <c r="K91" s="8">
        <v>26.7</v>
      </c>
      <c r="M91" s="8">
        <v>13</v>
      </c>
      <c r="N91" s="8">
        <v>0</v>
      </c>
      <c r="O91" s="8">
        <v>4</v>
      </c>
      <c r="P91" s="8">
        <v>0</v>
      </c>
    </row>
    <row r="92" spans="1:16" ht="13.2">
      <c r="A92" s="8" t="s">
        <v>46</v>
      </c>
      <c r="B92" s="8">
        <v>2017</v>
      </c>
      <c r="C92" s="8">
        <v>20.399999999999999</v>
      </c>
      <c r="D92" s="8">
        <v>26.3</v>
      </c>
      <c r="E92" s="8">
        <v>14</v>
      </c>
      <c r="G92" s="8">
        <v>60.6</v>
      </c>
      <c r="H92" s="8">
        <v>62.23</v>
      </c>
      <c r="I92" s="8">
        <v>10.4</v>
      </c>
      <c r="J92" s="8">
        <v>13.1</v>
      </c>
      <c r="K92" s="8">
        <v>24.6</v>
      </c>
      <c r="M92" s="8">
        <v>10</v>
      </c>
      <c r="N92" s="8">
        <v>0</v>
      </c>
      <c r="O92" s="8">
        <v>7</v>
      </c>
      <c r="P92" s="8">
        <v>0</v>
      </c>
    </row>
    <row r="93" spans="1:16" ht="13.2">
      <c r="A93" s="8" t="s">
        <v>47</v>
      </c>
      <c r="B93" s="8">
        <v>2017</v>
      </c>
      <c r="C93" s="8">
        <v>21.7</v>
      </c>
      <c r="D93" s="8">
        <v>27.7</v>
      </c>
      <c r="E93" s="8">
        <v>15.5</v>
      </c>
      <c r="G93" s="8">
        <v>63.4</v>
      </c>
      <c r="H93" s="8">
        <v>58.17</v>
      </c>
      <c r="I93" s="8">
        <v>10.199999999999999</v>
      </c>
      <c r="J93" s="8">
        <v>12.3</v>
      </c>
      <c r="K93" s="8">
        <v>22.4</v>
      </c>
      <c r="M93" s="8">
        <v>12</v>
      </c>
      <c r="N93" s="8">
        <v>0</v>
      </c>
      <c r="O93" s="8">
        <v>5</v>
      </c>
      <c r="P93" s="8">
        <v>0</v>
      </c>
    </row>
    <row r="94" spans="1:16" ht="13.2">
      <c r="A94" s="8" t="s">
        <v>48</v>
      </c>
      <c r="B94" s="8">
        <v>2017</v>
      </c>
      <c r="C94" s="8">
        <v>16.100000000000001</v>
      </c>
      <c r="D94" s="8">
        <v>21.6</v>
      </c>
      <c r="E94" s="8">
        <v>9.8000000000000007</v>
      </c>
      <c r="G94" s="8">
        <v>65</v>
      </c>
      <c r="H94" s="8">
        <v>43.18</v>
      </c>
      <c r="I94" s="8">
        <v>10</v>
      </c>
      <c r="J94" s="8">
        <v>13.8</v>
      </c>
      <c r="K94" s="8">
        <v>23.8</v>
      </c>
      <c r="M94" s="8">
        <v>8</v>
      </c>
      <c r="N94" s="8">
        <v>0</v>
      </c>
      <c r="O94" s="8">
        <v>2</v>
      </c>
      <c r="P94" s="8">
        <v>0</v>
      </c>
    </row>
    <row r="95" spans="1:16" ht="13.2">
      <c r="A95" s="8" t="s">
        <v>49</v>
      </c>
      <c r="B95" s="8">
        <v>2017</v>
      </c>
      <c r="C95" s="8">
        <v>8.1999999999999993</v>
      </c>
      <c r="D95" s="8">
        <v>11.6</v>
      </c>
      <c r="E95" s="8">
        <v>4.2</v>
      </c>
      <c r="G95" s="8">
        <v>82.5</v>
      </c>
      <c r="H95" s="8">
        <v>81.05</v>
      </c>
      <c r="I95" s="8">
        <v>8.6</v>
      </c>
      <c r="J95" s="8">
        <v>15.2</v>
      </c>
      <c r="K95" s="8">
        <v>24.5</v>
      </c>
      <c r="M95" s="8">
        <v>20</v>
      </c>
      <c r="N95" s="8">
        <v>1</v>
      </c>
      <c r="O95" s="8">
        <v>0</v>
      </c>
      <c r="P95" s="8">
        <v>6</v>
      </c>
    </row>
    <row r="96" spans="1:16" ht="13.2">
      <c r="A96" s="8" t="s">
        <v>50</v>
      </c>
      <c r="B96" s="8">
        <v>2017</v>
      </c>
      <c r="C96" s="8">
        <v>3</v>
      </c>
      <c r="D96" s="8">
        <v>5.7</v>
      </c>
      <c r="E96" s="8">
        <v>0.4</v>
      </c>
      <c r="G96" s="8">
        <v>90</v>
      </c>
      <c r="H96" s="8">
        <v>46.48</v>
      </c>
      <c r="I96" s="8">
        <v>6.7</v>
      </c>
      <c r="J96" s="8">
        <v>11.2</v>
      </c>
      <c r="K96" s="8">
        <v>17.899999999999999</v>
      </c>
      <c r="M96" s="8">
        <v>20</v>
      </c>
      <c r="N96" s="8">
        <v>7</v>
      </c>
      <c r="O96" s="8">
        <v>0</v>
      </c>
      <c r="P96" s="8">
        <v>9</v>
      </c>
    </row>
    <row r="97" spans="1:16" ht="13.2">
      <c r="A97" s="8" t="s">
        <v>51</v>
      </c>
      <c r="B97" s="8">
        <v>2017</v>
      </c>
      <c r="C97" s="8">
        <v>1.7</v>
      </c>
      <c r="D97" s="8">
        <v>4.0999999999999996</v>
      </c>
      <c r="E97" s="8">
        <v>-0.7</v>
      </c>
      <c r="G97" s="8">
        <v>90</v>
      </c>
      <c r="H97" s="8">
        <v>132.32</v>
      </c>
      <c r="I97" s="8">
        <v>6.6</v>
      </c>
      <c r="J97" s="8">
        <v>14.3</v>
      </c>
      <c r="K97" s="8">
        <v>22.9</v>
      </c>
      <c r="M97" s="8">
        <v>16</v>
      </c>
      <c r="N97" s="8">
        <v>18</v>
      </c>
      <c r="O97" s="8">
        <v>0</v>
      </c>
      <c r="P97" s="8">
        <v>11</v>
      </c>
    </row>
    <row r="98" spans="1:16" ht="13.2">
      <c r="A98" s="8" t="s">
        <v>40</v>
      </c>
      <c r="B98" s="8">
        <v>2018</v>
      </c>
      <c r="C98" s="8">
        <v>-2.5</v>
      </c>
      <c r="D98" s="8">
        <v>0.4</v>
      </c>
      <c r="E98" s="8">
        <v>-5.7</v>
      </c>
      <c r="G98" s="8">
        <v>84.7</v>
      </c>
      <c r="H98" s="8">
        <v>39.61</v>
      </c>
      <c r="I98" s="8">
        <v>7</v>
      </c>
      <c r="J98" s="8">
        <v>12.7</v>
      </c>
      <c r="K98" s="8">
        <v>20.100000000000001</v>
      </c>
      <c r="M98" s="8">
        <v>13</v>
      </c>
      <c r="N98" s="8">
        <v>14</v>
      </c>
      <c r="O98" s="8">
        <v>0</v>
      </c>
      <c r="P98" s="8">
        <v>8</v>
      </c>
    </row>
    <row r="99" spans="1:16" ht="13.2">
      <c r="A99" s="8" t="s">
        <v>41</v>
      </c>
      <c r="B99" s="8">
        <v>2018</v>
      </c>
      <c r="C99" s="8">
        <v>-4</v>
      </c>
      <c r="D99" s="8">
        <v>-1.4</v>
      </c>
      <c r="E99" s="8">
        <v>-6.6</v>
      </c>
      <c r="G99" s="8">
        <v>82.5</v>
      </c>
      <c r="H99" s="8">
        <v>40.380000000000003</v>
      </c>
      <c r="I99" s="8">
        <v>7.2</v>
      </c>
      <c r="J99" s="8">
        <v>12.8</v>
      </c>
      <c r="K99" s="8">
        <v>19.3</v>
      </c>
      <c r="M99" s="8">
        <v>5</v>
      </c>
      <c r="N99" s="8">
        <v>23</v>
      </c>
      <c r="O99" s="8">
        <v>0</v>
      </c>
      <c r="P99" s="8">
        <v>4</v>
      </c>
    </row>
    <row r="100" spans="1:16" ht="13.2">
      <c r="A100" s="8" t="s">
        <v>42</v>
      </c>
      <c r="B100" s="8">
        <v>2018</v>
      </c>
      <c r="C100" s="8">
        <v>-2</v>
      </c>
      <c r="D100" s="8">
        <v>1.7</v>
      </c>
      <c r="E100" s="8">
        <v>-5.6</v>
      </c>
      <c r="G100" s="8">
        <v>79.7</v>
      </c>
      <c r="H100" s="8">
        <v>82.02</v>
      </c>
      <c r="I100" s="8">
        <v>6.6</v>
      </c>
      <c r="J100" s="8">
        <v>13.5</v>
      </c>
      <c r="K100" s="8">
        <v>21.1</v>
      </c>
      <c r="M100" s="8">
        <v>12</v>
      </c>
      <c r="N100" s="8">
        <v>18</v>
      </c>
      <c r="O100" s="8">
        <v>0</v>
      </c>
      <c r="P100" s="8">
        <v>8</v>
      </c>
    </row>
    <row r="101" spans="1:16" ht="13.2">
      <c r="A101" s="8" t="s">
        <v>43</v>
      </c>
      <c r="B101" s="8">
        <v>2018</v>
      </c>
      <c r="C101" s="8">
        <v>13</v>
      </c>
      <c r="D101" s="8">
        <v>19</v>
      </c>
      <c r="E101" s="8">
        <v>6.2</v>
      </c>
      <c r="G101" s="8">
        <v>56.7</v>
      </c>
      <c r="H101" s="8">
        <v>8.1300000000000008</v>
      </c>
      <c r="I101" s="8">
        <v>10.5</v>
      </c>
      <c r="J101" s="8">
        <v>14.6</v>
      </c>
      <c r="K101" s="8">
        <v>25</v>
      </c>
      <c r="M101" s="8">
        <v>9</v>
      </c>
      <c r="N101" s="8">
        <v>0</v>
      </c>
      <c r="O101" s="8">
        <v>1</v>
      </c>
      <c r="P101" s="8">
        <v>0</v>
      </c>
    </row>
    <row r="102" spans="1:16" ht="13.2">
      <c r="A102" s="8" t="s">
        <v>44</v>
      </c>
      <c r="B102" s="8">
        <v>2018</v>
      </c>
      <c r="C102" s="8">
        <v>18.5</v>
      </c>
      <c r="D102" s="8">
        <v>24.5</v>
      </c>
      <c r="E102" s="8">
        <v>11.2</v>
      </c>
      <c r="G102" s="8">
        <v>54.6</v>
      </c>
      <c r="H102" s="8">
        <v>39.119999999999997</v>
      </c>
      <c r="I102" s="8">
        <v>10.5</v>
      </c>
      <c r="J102" s="8">
        <v>12.5</v>
      </c>
      <c r="K102" s="8">
        <v>12.5</v>
      </c>
      <c r="M102" s="8">
        <v>8</v>
      </c>
      <c r="N102" s="8">
        <v>0</v>
      </c>
      <c r="O102" s="8">
        <v>4</v>
      </c>
      <c r="P102" s="8">
        <v>0</v>
      </c>
    </row>
    <row r="103" spans="1:16" ht="13.2">
      <c r="A103" s="8" t="s">
        <v>45</v>
      </c>
      <c r="B103" s="8">
        <v>2018</v>
      </c>
      <c r="C103" s="8">
        <v>20.399999999999999</v>
      </c>
      <c r="D103" s="8">
        <v>26</v>
      </c>
      <c r="E103" s="8">
        <v>13.7</v>
      </c>
      <c r="G103" s="8">
        <v>59.6</v>
      </c>
      <c r="H103" s="8">
        <v>111</v>
      </c>
      <c r="I103" s="8">
        <v>10.199999999999999</v>
      </c>
      <c r="J103" s="8">
        <v>12.3</v>
      </c>
      <c r="K103" s="8">
        <v>22.6</v>
      </c>
      <c r="M103" s="8">
        <v>12</v>
      </c>
      <c r="N103" s="8">
        <v>0</v>
      </c>
      <c r="O103" s="8">
        <v>7</v>
      </c>
      <c r="P103" s="8">
        <v>0</v>
      </c>
    </row>
    <row r="104" spans="1:16" ht="13.2">
      <c r="A104" s="8" t="s">
        <v>46</v>
      </c>
      <c r="B104" s="8">
        <v>2018</v>
      </c>
      <c r="C104" s="8">
        <v>21.1</v>
      </c>
      <c r="D104" s="8">
        <v>26.1</v>
      </c>
      <c r="E104" s="8">
        <v>16.5</v>
      </c>
      <c r="G104" s="8">
        <v>73.8</v>
      </c>
      <c r="H104" s="8">
        <v>86.87</v>
      </c>
      <c r="I104" s="8">
        <v>10.1</v>
      </c>
      <c r="J104" s="8">
        <v>12.3</v>
      </c>
      <c r="K104" s="8">
        <v>23</v>
      </c>
      <c r="M104" s="8">
        <v>19</v>
      </c>
      <c r="N104" s="8">
        <v>0</v>
      </c>
      <c r="O104" s="8">
        <v>11</v>
      </c>
      <c r="P104" s="8">
        <v>1</v>
      </c>
    </row>
    <row r="105" spans="1:16" ht="13.2">
      <c r="A105" s="8" t="s">
        <v>47</v>
      </c>
      <c r="B105" s="8">
        <v>2018</v>
      </c>
      <c r="C105" s="8">
        <v>22</v>
      </c>
      <c r="D105" s="8">
        <v>28.4</v>
      </c>
      <c r="E105" s="8">
        <v>15.1</v>
      </c>
      <c r="G105" s="8">
        <v>60.2</v>
      </c>
      <c r="H105" s="8">
        <v>21.85</v>
      </c>
      <c r="I105" s="8">
        <v>10.9</v>
      </c>
      <c r="J105" s="8">
        <v>9.4</v>
      </c>
      <c r="K105" s="8">
        <v>19.399999999999999</v>
      </c>
      <c r="M105" s="8">
        <v>9</v>
      </c>
      <c r="N105" s="8">
        <v>0</v>
      </c>
      <c r="O105" s="8">
        <v>6</v>
      </c>
      <c r="P105" s="8">
        <v>1</v>
      </c>
    </row>
    <row r="106" spans="1:16" ht="13.2">
      <c r="A106" s="8" t="s">
        <v>48</v>
      </c>
      <c r="B106" s="8">
        <v>2018</v>
      </c>
      <c r="C106" s="8">
        <v>16.3</v>
      </c>
      <c r="D106" s="8">
        <v>22.6</v>
      </c>
      <c r="E106" s="8">
        <v>10.6</v>
      </c>
      <c r="G106" s="8">
        <v>67.400000000000006</v>
      </c>
      <c r="H106" s="8">
        <v>51.82</v>
      </c>
      <c r="I106" s="8">
        <v>9.1999999999999993</v>
      </c>
      <c r="J106" s="8">
        <v>11.3</v>
      </c>
      <c r="K106" s="8">
        <v>19.8</v>
      </c>
      <c r="M106" s="8">
        <v>13</v>
      </c>
      <c r="N106" s="8">
        <v>0</v>
      </c>
      <c r="O106" s="8">
        <v>1</v>
      </c>
      <c r="P106" s="8">
        <v>0</v>
      </c>
    </row>
    <row r="107" spans="1:16" ht="13.2">
      <c r="A107" s="8" t="s">
        <v>49</v>
      </c>
      <c r="B107" s="8">
        <v>2018</v>
      </c>
      <c r="C107" s="8">
        <v>9.8000000000000007</v>
      </c>
      <c r="D107" s="8">
        <v>15.7</v>
      </c>
      <c r="E107" s="8">
        <v>4.3</v>
      </c>
      <c r="G107" s="8">
        <v>78.8</v>
      </c>
      <c r="H107" s="8">
        <v>17.53</v>
      </c>
      <c r="I107" s="8">
        <v>8</v>
      </c>
      <c r="J107" s="8">
        <v>9.9</v>
      </c>
      <c r="K107" s="8">
        <v>18.7</v>
      </c>
      <c r="M107" s="8">
        <v>10</v>
      </c>
      <c r="N107" s="8">
        <v>0</v>
      </c>
      <c r="O107" s="8">
        <v>0</v>
      </c>
      <c r="P107" s="8">
        <v>5</v>
      </c>
    </row>
    <row r="108" spans="1:16" ht="13.2">
      <c r="A108" s="8" t="s">
        <v>50</v>
      </c>
      <c r="B108" s="8">
        <v>2018</v>
      </c>
      <c r="C108" s="8">
        <v>0.7</v>
      </c>
      <c r="D108" s="8">
        <v>3.7</v>
      </c>
      <c r="E108" s="8">
        <v>-2.6</v>
      </c>
      <c r="G108" s="8">
        <v>87.1</v>
      </c>
      <c r="H108" s="8">
        <v>18.3</v>
      </c>
      <c r="I108" s="8">
        <v>6.3</v>
      </c>
      <c r="J108" s="8">
        <v>10.5</v>
      </c>
      <c r="K108" s="8">
        <v>17.8</v>
      </c>
      <c r="M108" s="8">
        <v>8</v>
      </c>
      <c r="N108" s="8">
        <v>8</v>
      </c>
      <c r="O108" s="8">
        <v>0</v>
      </c>
      <c r="P108" s="8">
        <v>11</v>
      </c>
    </row>
    <row r="109" spans="1:16" ht="13.2">
      <c r="A109" s="8" t="s">
        <v>51</v>
      </c>
      <c r="B109" s="8">
        <v>2018</v>
      </c>
      <c r="C109" s="8">
        <v>-2</v>
      </c>
      <c r="D109" s="8">
        <v>-0.4</v>
      </c>
      <c r="E109" s="8">
        <v>-4.0999999999999996</v>
      </c>
      <c r="G109" s="8">
        <v>90.8</v>
      </c>
      <c r="H109" s="8">
        <v>77.73</v>
      </c>
      <c r="I109" s="8">
        <v>6.8</v>
      </c>
      <c r="J109" s="8">
        <v>12.6</v>
      </c>
      <c r="K109" s="8">
        <v>19.2</v>
      </c>
      <c r="M109" s="8">
        <v>17</v>
      </c>
      <c r="N109" s="8">
        <v>25</v>
      </c>
      <c r="O109" s="8">
        <v>0</v>
      </c>
      <c r="P109" s="8">
        <v>9</v>
      </c>
    </row>
    <row r="110" spans="1:16" ht="13.2">
      <c r="A110" s="8" t="s">
        <v>40</v>
      </c>
      <c r="B110" s="8">
        <v>2019</v>
      </c>
      <c r="C110" s="8">
        <v>-4.7</v>
      </c>
      <c r="D110" s="8">
        <v>-2.2999999999999998</v>
      </c>
      <c r="E110" s="8">
        <v>-7.9</v>
      </c>
      <c r="G110" s="8">
        <v>86.3</v>
      </c>
      <c r="H110" s="8">
        <v>46.73</v>
      </c>
      <c r="I110" s="8">
        <v>7.1</v>
      </c>
      <c r="J110" s="8">
        <v>12.9</v>
      </c>
      <c r="K110" s="8">
        <v>20.9</v>
      </c>
      <c r="M110" s="8">
        <v>8</v>
      </c>
      <c r="N110" s="8">
        <v>23</v>
      </c>
      <c r="O110" s="8">
        <v>0</v>
      </c>
      <c r="P110" s="8">
        <v>9</v>
      </c>
    </row>
    <row r="111" spans="1:16" ht="13.2">
      <c r="A111" s="8" t="s">
        <v>41</v>
      </c>
      <c r="B111" s="8">
        <v>2019</v>
      </c>
      <c r="C111" s="8">
        <v>0.6</v>
      </c>
      <c r="D111" s="8">
        <v>3.3</v>
      </c>
      <c r="E111" s="8">
        <v>-2.2000000000000002</v>
      </c>
      <c r="G111" s="8">
        <v>80.3</v>
      </c>
      <c r="H111" s="8">
        <v>35.549999999999997</v>
      </c>
      <c r="I111" s="8">
        <v>7.7</v>
      </c>
      <c r="J111" s="8">
        <v>14.6</v>
      </c>
      <c r="K111" s="8">
        <v>22.9</v>
      </c>
      <c r="M111" s="8">
        <v>11</v>
      </c>
      <c r="N111" s="8">
        <v>10</v>
      </c>
      <c r="O111" s="8">
        <v>0</v>
      </c>
      <c r="P111" s="8">
        <v>10</v>
      </c>
    </row>
    <row r="112" spans="1:16" ht="13.2">
      <c r="A112" s="8" t="s">
        <v>42</v>
      </c>
      <c r="B112" s="8">
        <v>2019</v>
      </c>
      <c r="C112" s="8">
        <v>4.5999999999999996</v>
      </c>
      <c r="D112" s="8">
        <v>9.6999999999999993</v>
      </c>
      <c r="E112" s="8">
        <v>-0.6</v>
      </c>
      <c r="G112" s="8">
        <v>64.5</v>
      </c>
      <c r="H112" s="8">
        <v>30.96</v>
      </c>
      <c r="I112" s="8">
        <v>10</v>
      </c>
      <c r="J112" s="8">
        <v>15.3</v>
      </c>
      <c r="K112" s="8">
        <v>27.9</v>
      </c>
      <c r="M112" s="8">
        <v>15</v>
      </c>
      <c r="N112" s="8">
        <v>4</v>
      </c>
      <c r="O112" s="8">
        <v>0</v>
      </c>
      <c r="P112" s="8">
        <v>0</v>
      </c>
    </row>
    <row r="113" spans="1:16" ht="13.2">
      <c r="A113" s="8" t="s">
        <v>43</v>
      </c>
      <c r="B113" s="8">
        <v>2019</v>
      </c>
      <c r="C113" s="8">
        <v>9.9</v>
      </c>
      <c r="D113" s="8">
        <v>15</v>
      </c>
      <c r="E113" s="8">
        <v>4.0999999999999996</v>
      </c>
      <c r="G113" s="8">
        <v>56.5</v>
      </c>
      <c r="H113" s="8">
        <v>48.51</v>
      </c>
      <c r="I113" s="8">
        <v>9.8000000000000007</v>
      </c>
      <c r="J113" s="8">
        <v>12.7</v>
      </c>
      <c r="K113" s="8">
        <v>21.5</v>
      </c>
      <c r="M113" s="8">
        <v>12</v>
      </c>
      <c r="N113" s="8">
        <v>0</v>
      </c>
      <c r="O113" s="8">
        <v>1</v>
      </c>
      <c r="P113" s="8">
        <v>0</v>
      </c>
    </row>
    <row r="114" spans="1:16" ht="13.2">
      <c r="A114" s="8" t="s">
        <v>44</v>
      </c>
      <c r="B114" s="8">
        <v>2019</v>
      </c>
      <c r="C114" s="8">
        <v>16.3</v>
      </c>
      <c r="D114" s="8">
        <v>21.3</v>
      </c>
      <c r="E114" s="8">
        <v>11.3</v>
      </c>
      <c r="G114" s="8">
        <v>72.400000000000006</v>
      </c>
      <c r="H114" s="8">
        <v>80.77</v>
      </c>
      <c r="I114" s="8">
        <v>9.6</v>
      </c>
      <c r="J114" s="8">
        <v>10.8</v>
      </c>
      <c r="K114" s="8">
        <v>20.6</v>
      </c>
      <c r="M114" s="8">
        <v>21</v>
      </c>
      <c r="N114" s="8">
        <v>0</v>
      </c>
      <c r="O114" s="8">
        <v>6</v>
      </c>
      <c r="P114" s="8">
        <v>0</v>
      </c>
    </row>
    <row r="115" spans="1:16" ht="13.2">
      <c r="A115" s="8" t="s">
        <v>45</v>
      </c>
      <c r="B115" s="8">
        <v>2019</v>
      </c>
      <c r="C115" s="8">
        <v>23.3</v>
      </c>
      <c r="D115" s="8">
        <v>29.3</v>
      </c>
      <c r="E115" s="8">
        <v>16.399999999999999</v>
      </c>
      <c r="G115" s="8">
        <v>58.8</v>
      </c>
      <c r="H115" s="8">
        <v>67.31</v>
      </c>
      <c r="I115" s="8">
        <v>10.9</v>
      </c>
      <c r="J115" s="8">
        <v>11</v>
      </c>
      <c r="K115" s="8">
        <v>21.3</v>
      </c>
      <c r="M115" s="8">
        <v>9</v>
      </c>
      <c r="N115" s="8">
        <v>0</v>
      </c>
      <c r="O115" s="8">
        <v>7</v>
      </c>
      <c r="P115" s="8">
        <v>0</v>
      </c>
    </row>
    <row r="116" spans="1:16" ht="13.2">
      <c r="A116" s="8" t="s">
        <v>46</v>
      </c>
      <c r="B116" s="8">
        <v>2019</v>
      </c>
      <c r="C116" s="8">
        <v>19.3</v>
      </c>
      <c r="D116" s="8">
        <v>25.1</v>
      </c>
      <c r="E116" s="8">
        <v>13.4</v>
      </c>
      <c r="G116" s="8">
        <v>66.5</v>
      </c>
      <c r="H116" s="8">
        <v>73.66</v>
      </c>
      <c r="I116" s="8">
        <v>10.1</v>
      </c>
      <c r="J116" s="8">
        <v>11.8</v>
      </c>
      <c r="K116" s="8">
        <v>25.6</v>
      </c>
      <c r="M116" s="8">
        <v>18</v>
      </c>
      <c r="N116" s="8">
        <v>0</v>
      </c>
      <c r="O116" s="8">
        <v>4</v>
      </c>
      <c r="P116" s="8">
        <v>0</v>
      </c>
    </row>
    <row r="117" spans="1:16" ht="13.2">
      <c r="A117" s="8" t="s">
        <v>47</v>
      </c>
      <c r="B117" s="8">
        <v>2019</v>
      </c>
      <c r="C117" s="8">
        <v>20.2</v>
      </c>
      <c r="D117" s="8">
        <v>26.2</v>
      </c>
      <c r="E117" s="8">
        <v>13.7</v>
      </c>
      <c r="G117" s="8">
        <v>62.9</v>
      </c>
      <c r="H117" s="8">
        <v>45.46</v>
      </c>
      <c r="I117" s="8">
        <v>10.199999999999999</v>
      </c>
      <c r="J117" s="8">
        <v>10.6</v>
      </c>
      <c r="K117" s="8">
        <v>20.7</v>
      </c>
      <c r="M117" s="8">
        <v>9</v>
      </c>
      <c r="N117" s="8">
        <v>0</v>
      </c>
      <c r="O117" s="8">
        <v>4</v>
      </c>
      <c r="P117" s="8">
        <v>1</v>
      </c>
    </row>
    <row r="118" spans="1:16" ht="13.2">
      <c r="A118" s="8" t="s">
        <v>48</v>
      </c>
      <c r="B118" s="8">
        <v>2019</v>
      </c>
      <c r="C118" s="8">
        <v>15.3</v>
      </c>
      <c r="D118" s="8">
        <v>21.3</v>
      </c>
      <c r="E118" s="8">
        <v>9.1</v>
      </c>
      <c r="G118" s="8">
        <v>62.1</v>
      </c>
      <c r="H118" s="8">
        <v>15.49</v>
      </c>
      <c r="I118" s="8">
        <v>10</v>
      </c>
      <c r="J118" s="8">
        <v>12.5</v>
      </c>
      <c r="K118" s="8">
        <v>22.7</v>
      </c>
      <c r="M118" s="8">
        <v>10</v>
      </c>
      <c r="N118" s="8">
        <v>0</v>
      </c>
      <c r="O118" s="8">
        <v>1</v>
      </c>
      <c r="P118" s="8">
        <v>0</v>
      </c>
    </row>
    <row r="119" spans="1:16" ht="13.2">
      <c r="A119" s="8" t="s">
        <v>49</v>
      </c>
      <c r="B119" s="8">
        <v>2019</v>
      </c>
      <c r="C119" s="8">
        <v>10.3</v>
      </c>
      <c r="D119" s="8">
        <v>16</v>
      </c>
      <c r="E119" s="8">
        <v>4.8</v>
      </c>
      <c r="G119" s="8">
        <v>76.2</v>
      </c>
      <c r="H119" s="8">
        <v>13.71</v>
      </c>
      <c r="I119" s="8">
        <v>8.1</v>
      </c>
      <c r="J119" s="8">
        <v>10</v>
      </c>
      <c r="K119" s="8">
        <v>18</v>
      </c>
      <c r="M119" s="8">
        <v>11</v>
      </c>
      <c r="N119" s="8">
        <v>2</v>
      </c>
      <c r="O119" s="8">
        <v>1</v>
      </c>
      <c r="P119" s="8">
        <v>8</v>
      </c>
    </row>
    <row r="120" spans="1:16" ht="13.2">
      <c r="A120" s="8" t="s">
        <v>50</v>
      </c>
      <c r="B120" s="8">
        <v>2019</v>
      </c>
      <c r="C120" s="8">
        <v>4.7</v>
      </c>
      <c r="D120" s="8">
        <v>7.7</v>
      </c>
      <c r="E120" s="8">
        <v>1</v>
      </c>
      <c r="G120" s="8">
        <v>85.4</v>
      </c>
      <c r="H120" s="8">
        <v>27.42</v>
      </c>
      <c r="I120" s="8">
        <v>7.5</v>
      </c>
      <c r="J120" s="8">
        <v>12.4</v>
      </c>
      <c r="K120" s="8">
        <v>20.5</v>
      </c>
      <c r="M120" s="8">
        <v>16</v>
      </c>
      <c r="N120" s="8">
        <v>2</v>
      </c>
      <c r="O120" s="8">
        <v>0</v>
      </c>
      <c r="P120" s="8">
        <v>11</v>
      </c>
    </row>
    <row r="121" spans="1:16" ht="13.2">
      <c r="A121" s="8" t="s">
        <v>51</v>
      </c>
      <c r="B121" s="8">
        <v>2019</v>
      </c>
      <c r="C121" s="8">
        <v>2.6</v>
      </c>
      <c r="D121" s="8">
        <v>5.3</v>
      </c>
      <c r="E121" s="8">
        <v>-0.5</v>
      </c>
      <c r="G121" s="8">
        <v>87</v>
      </c>
      <c r="H121" s="8">
        <v>34.299999999999997</v>
      </c>
      <c r="I121" s="8">
        <v>7.5</v>
      </c>
      <c r="J121" s="8">
        <v>13.3</v>
      </c>
      <c r="K121" s="8">
        <v>20.100000000000001</v>
      </c>
      <c r="M121" s="8">
        <v>16</v>
      </c>
      <c r="N121" s="8">
        <v>8</v>
      </c>
      <c r="O121" s="8">
        <v>0</v>
      </c>
      <c r="P121" s="8">
        <v>10</v>
      </c>
    </row>
    <row r="122" spans="1:16" ht="13.2">
      <c r="A122" s="8" t="s">
        <v>40</v>
      </c>
      <c r="B122" s="8">
        <v>2020</v>
      </c>
      <c r="C122" s="8">
        <v>0.5</v>
      </c>
      <c r="D122" s="8">
        <v>2.9</v>
      </c>
      <c r="E122" s="8">
        <v>-2</v>
      </c>
      <c r="G122" s="8">
        <v>86.8</v>
      </c>
      <c r="H122" s="8">
        <v>21.1</v>
      </c>
      <c r="I122" s="8">
        <v>7.7</v>
      </c>
      <c r="J122" s="8">
        <v>14.8</v>
      </c>
      <c r="K122" s="8">
        <v>22.5</v>
      </c>
      <c r="M122" s="8">
        <v>10</v>
      </c>
      <c r="N122" s="8">
        <v>11</v>
      </c>
      <c r="O122" s="8">
        <v>0</v>
      </c>
      <c r="P122" s="8">
        <v>9</v>
      </c>
    </row>
    <row r="123" spans="1:16" ht="13.2">
      <c r="A123" s="8" t="s">
        <v>41</v>
      </c>
      <c r="B123" s="8">
        <v>2020</v>
      </c>
      <c r="C123" s="8">
        <v>2.2000000000000002</v>
      </c>
      <c r="D123" s="8">
        <v>5.5</v>
      </c>
      <c r="E123" s="8">
        <v>-1.2</v>
      </c>
      <c r="G123" s="8">
        <v>77.2</v>
      </c>
      <c r="H123" s="8">
        <v>44.96</v>
      </c>
      <c r="I123" s="8">
        <v>9.6</v>
      </c>
      <c r="J123" s="8">
        <v>14.9</v>
      </c>
      <c r="K123" s="8">
        <v>24.7</v>
      </c>
      <c r="M123" s="8">
        <v>16</v>
      </c>
      <c r="N123" s="8">
        <v>8</v>
      </c>
      <c r="O123" s="8">
        <v>0</v>
      </c>
      <c r="P123" s="8">
        <v>0</v>
      </c>
    </row>
    <row r="124" spans="1:16" ht="13.2">
      <c r="A124" s="8" t="s">
        <v>42</v>
      </c>
      <c r="B124" s="8">
        <v>2020</v>
      </c>
      <c r="C124" s="8">
        <v>5.9</v>
      </c>
      <c r="D124" s="8">
        <v>10.7</v>
      </c>
      <c r="E124" s="8">
        <v>0.5</v>
      </c>
      <c r="G124" s="8">
        <v>61.5</v>
      </c>
      <c r="H124" s="8">
        <v>15.51</v>
      </c>
      <c r="I124" s="8">
        <v>9.1</v>
      </c>
      <c r="J124" s="8">
        <v>13.6</v>
      </c>
      <c r="K124" s="8">
        <v>23.6</v>
      </c>
      <c r="M124" s="8">
        <v>8</v>
      </c>
      <c r="N124" s="8">
        <v>5</v>
      </c>
      <c r="O124" s="8">
        <v>0</v>
      </c>
      <c r="P124" s="8">
        <v>4</v>
      </c>
    </row>
    <row r="125" spans="1:16" ht="13.2">
      <c r="A125" s="8" t="s">
        <v>43</v>
      </c>
      <c r="B125" s="8">
        <v>2020</v>
      </c>
      <c r="C125" s="8">
        <v>9.1</v>
      </c>
      <c r="D125" s="8">
        <v>15.6</v>
      </c>
      <c r="E125" s="8">
        <v>1.4</v>
      </c>
      <c r="G125" s="8">
        <v>42.9</v>
      </c>
      <c r="H125" s="8">
        <v>39.619999999999997</v>
      </c>
      <c r="I125" s="8">
        <v>9.8000000000000007</v>
      </c>
      <c r="J125" s="8">
        <v>14.6</v>
      </c>
      <c r="K125" s="8">
        <v>27.4</v>
      </c>
      <c r="M125" s="8">
        <v>7</v>
      </c>
      <c r="N125" s="8">
        <v>0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8">
        <v>12.1</v>
      </c>
      <c r="D126" s="8">
        <v>17.2</v>
      </c>
      <c r="E126" s="8">
        <v>7</v>
      </c>
      <c r="G126" s="8">
        <v>73.099999999999994</v>
      </c>
      <c r="H126" s="8">
        <v>122.94</v>
      </c>
      <c r="I126" s="8">
        <v>9.6</v>
      </c>
      <c r="J126" s="8">
        <v>12.6</v>
      </c>
      <c r="K126" s="8">
        <v>23.5</v>
      </c>
      <c r="M126" s="8">
        <v>20</v>
      </c>
      <c r="N126" s="8">
        <v>0</v>
      </c>
      <c r="O126" s="8">
        <v>3</v>
      </c>
      <c r="P126" s="8">
        <v>1</v>
      </c>
    </row>
    <row r="127" spans="1:16" ht="13.2">
      <c r="A127" s="8" t="s">
        <v>45</v>
      </c>
      <c r="B127" s="8">
        <v>2020</v>
      </c>
      <c r="C127" s="8">
        <v>21.6</v>
      </c>
      <c r="D127" s="8">
        <v>27.4</v>
      </c>
      <c r="E127" s="8">
        <v>15.4</v>
      </c>
      <c r="G127" s="8">
        <v>64.099999999999994</v>
      </c>
      <c r="H127" s="8">
        <v>51.32</v>
      </c>
      <c r="I127" s="8">
        <v>10.1</v>
      </c>
      <c r="J127" s="8">
        <v>11.7</v>
      </c>
      <c r="K127" s="8">
        <v>22.7</v>
      </c>
      <c r="M127" s="8">
        <v>15</v>
      </c>
      <c r="N127" s="8">
        <v>0</v>
      </c>
      <c r="O127" s="8">
        <v>8</v>
      </c>
      <c r="P127" s="8">
        <v>0</v>
      </c>
    </row>
    <row r="128" spans="1:16" ht="13.2">
      <c r="A128" s="8" t="s">
        <v>46</v>
      </c>
      <c r="B128" s="8">
        <v>2020</v>
      </c>
      <c r="C128" s="8">
        <v>21.5</v>
      </c>
      <c r="D128" s="8">
        <v>27.5</v>
      </c>
      <c r="E128" s="8">
        <v>14.7</v>
      </c>
      <c r="G128" s="8">
        <v>59.5</v>
      </c>
      <c r="H128" s="8">
        <v>48.01</v>
      </c>
      <c r="I128" s="8">
        <v>10.199999999999999</v>
      </c>
      <c r="J128" s="8">
        <v>11.2</v>
      </c>
      <c r="K128" s="8">
        <v>21.3</v>
      </c>
      <c r="M128" s="8">
        <v>9</v>
      </c>
      <c r="N128" s="8">
        <v>0</v>
      </c>
      <c r="O128" s="8">
        <v>2</v>
      </c>
      <c r="P128" s="8">
        <v>0</v>
      </c>
    </row>
    <row r="129" spans="1:16" ht="13.2">
      <c r="A129" s="8" t="s">
        <v>47</v>
      </c>
      <c r="B129" s="8">
        <v>2020</v>
      </c>
      <c r="C129" s="8">
        <v>20.8</v>
      </c>
      <c r="D129" s="8">
        <v>27.3</v>
      </c>
      <c r="E129" s="8">
        <v>13.6</v>
      </c>
      <c r="G129" s="8">
        <v>58.8</v>
      </c>
      <c r="H129" s="8">
        <v>32.51</v>
      </c>
      <c r="I129" s="8">
        <v>10.199999999999999</v>
      </c>
      <c r="J129" s="8">
        <v>10</v>
      </c>
      <c r="K129" s="8">
        <v>20.2</v>
      </c>
      <c r="M129" s="8">
        <v>7</v>
      </c>
      <c r="N129" s="8">
        <v>0</v>
      </c>
      <c r="O129" s="8">
        <v>4</v>
      </c>
      <c r="P129" s="8">
        <v>0</v>
      </c>
    </row>
    <row r="130" spans="1:16" ht="13.2">
      <c r="A130" s="8" t="s">
        <v>48</v>
      </c>
      <c r="B130" s="8">
        <v>2020</v>
      </c>
      <c r="C130" s="8">
        <v>17.5</v>
      </c>
      <c r="D130" s="8">
        <v>24.6</v>
      </c>
      <c r="E130" s="8">
        <v>10.5</v>
      </c>
      <c r="G130" s="8">
        <v>62.1</v>
      </c>
      <c r="H130" s="8">
        <v>32.01</v>
      </c>
      <c r="I130" s="8">
        <v>10.1</v>
      </c>
      <c r="J130" s="8">
        <v>11.9</v>
      </c>
      <c r="K130" s="8">
        <v>20.9</v>
      </c>
      <c r="M130" s="8">
        <v>7</v>
      </c>
      <c r="N130" s="8">
        <v>0</v>
      </c>
      <c r="O130" s="8">
        <v>4</v>
      </c>
      <c r="P130" s="8">
        <v>0</v>
      </c>
    </row>
    <row r="131" spans="1:16" ht="13.2">
      <c r="A131" s="8" t="s">
        <v>49</v>
      </c>
      <c r="B131" s="8">
        <v>2020</v>
      </c>
      <c r="C131" s="8">
        <v>12.4</v>
      </c>
      <c r="D131" s="8">
        <v>16.3</v>
      </c>
      <c r="E131" s="8">
        <v>8.4</v>
      </c>
      <c r="G131" s="8">
        <v>81.5</v>
      </c>
      <c r="H131" s="8">
        <v>102.13</v>
      </c>
      <c r="I131" s="8">
        <v>8.9</v>
      </c>
      <c r="J131" s="8">
        <v>11.1</v>
      </c>
      <c r="K131" s="8">
        <v>19.5</v>
      </c>
      <c r="M131" s="8">
        <v>14</v>
      </c>
      <c r="N131" s="8">
        <v>0</v>
      </c>
      <c r="O131" s="8">
        <v>1</v>
      </c>
      <c r="P131" s="8">
        <v>5</v>
      </c>
    </row>
    <row r="132" spans="1:16" ht="13.2">
      <c r="A132" s="8" t="s">
        <v>50</v>
      </c>
      <c r="B132" s="8">
        <v>2020</v>
      </c>
      <c r="C132" s="8">
        <v>3.7</v>
      </c>
      <c r="D132" s="8">
        <v>5.7</v>
      </c>
      <c r="E132" s="8">
        <v>1.3</v>
      </c>
      <c r="G132" s="8">
        <v>88.3</v>
      </c>
      <c r="H132" s="8">
        <v>28.96</v>
      </c>
      <c r="I132" s="8">
        <v>8.1</v>
      </c>
      <c r="J132" s="8">
        <v>11.4</v>
      </c>
      <c r="K132" s="8">
        <v>17.899999999999999</v>
      </c>
      <c r="M132" s="8">
        <v>15</v>
      </c>
      <c r="N132" s="8">
        <v>3</v>
      </c>
      <c r="O132" s="8">
        <v>0</v>
      </c>
      <c r="P132" s="8">
        <v>5</v>
      </c>
    </row>
    <row r="133" spans="1:16" ht="13.2">
      <c r="A133" s="8" t="s">
        <v>51</v>
      </c>
      <c r="B133" s="8">
        <v>2020</v>
      </c>
      <c r="C133" s="8">
        <v>-0.4</v>
      </c>
      <c r="D133" s="8">
        <v>1.2</v>
      </c>
      <c r="E133" s="8">
        <v>-2.2999999999999998</v>
      </c>
      <c r="G133" s="8">
        <v>92.2</v>
      </c>
      <c r="H133" s="8">
        <v>47.99</v>
      </c>
      <c r="I133" s="8">
        <v>6.1</v>
      </c>
      <c r="J133" s="8">
        <v>12.5</v>
      </c>
      <c r="K133" s="8" t="s">
        <v>57</v>
      </c>
      <c r="M133" s="8">
        <v>21</v>
      </c>
      <c r="N133" s="8">
        <v>14</v>
      </c>
      <c r="O133" s="8">
        <v>0</v>
      </c>
      <c r="P133" s="8">
        <v>13</v>
      </c>
    </row>
    <row r="134" spans="1:16" ht="13.2">
      <c r="A134" s="8" t="s">
        <v>40</v>
      </c>
      <c r="B134" s="8">
        <v>2021</v>
      </c>
      <c r="C134" s="8">
        <v>-2.6</v>
      </c>
      <c r="D134" s="8">
        <v>0.2</v>
      </c>
      <c r="E134" s="8">
        <v>-5.8</v>
      </c>
      <c r="G134" s="8">
        <v>87.2</v>
      </c>
      <c r="H134" s="8">
        <v>62.21</v>
      </c>
      <c r="I134" s="8">
        <v>7.4</v>
      </c>
      <c r="J134" s="8">
        <v>13.1</v>
      </c>
      <c r="K134" s="8">
        <v>20.7</v>
      </c>
      <c r="M134" s="8">
        <v>10</v>
      </c>
      <c r="N134" s="8">
        <v>18</v>
      </c>
      <c r="O134" s="8">
        <v>0</v>
      </c>
      <c r="P134" s="8">
        <v>11</v>
      </c>
    </row>
    <row r="135" spans="1:16" ht="13.2">
      <c r="A135" s="8" t="s">
        <v>41</v>
      </c>
      <c r="B135" s="8">
        <v>2021</v>
      </c>
      <c r="C135" s="8">
        <v>-4.5</v>
      </c>
      <c r="D135" s="8">
        <v>-0.7</v>
      </c>
      <c r="E135" s="8">
        <v>-8.5</v>
      </c>
      <c r="G135" s="8">
        <v>81.400000000000006</v>
      </c>
      <c r="H135" s="8">
        <v>41.67</v>
      </c>
      <c r="I135" s="8">
        <v>8.1</v>
      </c>
      <c r="J135" s="8">
        <v>13.7</v>
      </c>
      <c r="K135" s="8">
        <v>23.3</v>
      </c>
      <c r="M135" s="8">
        <v>7</v>
      </c>
      <c r="N135" s="8">
        <v>15</v>
      </c>
      <c r="O135" s="8">
        <v>0</v>
      </c>
      <c r="P135" s="8">
        <v>4</v>
      </c>
    </row>
    <row r="136" spans="1:16" ht="13.2">
      <c r="A136" s="8" t="s">
        <v>42</v>
      </c>
      <c r="B136" s="8">
        <v>2021</v>
      </c>
      <c r="C136" s="8">
        <v>2.4</v>
      </c>
      <c r="D136" s="8">
        <v>6.4</v>
      </c>
      <c r="E136" s="8">
        <v>-1.5</v>
      </c>
      <c r="G136" s="8">
        <v>69.2</v>
      </c>
      <c r="H136" s="8">
        <v>18.28</v>
      </c>
      <c r="I136" s="8">
        <v>9.4</v>
      </c>
      <c r="J136" s="8">
        <v>14.1</v>
      </c>
      <c r="K136" s="8">
        <v>22.6</v>
      </c>
      <c r="M136" s="8">
        <v>12</v>
      </c>
      <c r="N136" s="8">
        <v>10</v>
      </c>
      <c r="O136" s="8">
        <v>0</v>
      </c>
      <c r="P136" s="8">
        <v>2</v>
      </c>
    </row>
    <row r="137" spans="1:16" ht="13.2">
      <c r="A137" s="8" t="s">
        <v>43</v>
      </c>
      <c r="B137" s="8">
        <v>2021</v>
      </c>
      <c r="C137" s="8">
        <v>7.5</v>
      </c>
      <c r="D137" s="8">
        <v>12.8</v>
      </c>
      <c r="E137" s="8">
        <v>1.8</v>
      </c>
      <c r="G137" s="8">
        <v>67.5</v>
      </c>
      <c r="H137" s="8">
        <v>46.23</v>
      </c>
      <c r="I137" s="8">
        <v>9.6999999999999993</v>
      </c>
      <c r="J137" s="8">
        <v>11</v>
      </c>
      <c r="K137" s="8">
        <v>21.4</v>
      </c>
      <c r="M137" s="8">
        <v>18</v>
      </c>
      <c r="N137" s="8">
        <v>1</v>
      </c>
      <c r="O137" s="8">
        <v>1</v>
      </c>
      <c r="P137" s="8">
        <v>3</v>
      </c>
    </row>
    <row r="138" spans="1:16" ht="13.2">
      <c r="A138" s="8" t="s">
        <v>44</v>
      </c>
      <c r="B138" s="8">
        <v>2021</v>
      </c>
      <c r="C138" s="8">
        <v>14</v>
      </c>
      <c r="D138" s="8">
        <v>19.3</v>
      </c>
      <c r="E138" s="8">
        <v>7.9</v>
      </c>
      <c r="G138" s="8">
        <v>69.599999999999994</v>
      </c>
      <c r="H138" s="8">
        <v>77.23</v>
      </c>
      <c r="I138" s="8">
        <v>9.6999999999999993</v>
      </c>
      <c r="J138" s="8">
        <v>11.9</v>
      </c>
      <c r="K138" s="8">
        <v>23.6</v>
      </c>
      <c r="M138" s="8">
        <v>21</v>
      </c>
      <c r="N138" s="8">
        <v>0</v>
      </c>
      <c r="O138" s="8">
        <v>5</v>
      </c>
      <c r="P138" s="8">
        <v>3</v>
      </c>
    </row>
    <row r="139" spans="1:16" ht="13.2">
      <c r="A139" s="8" t="s">
        <v>45</v>
      </c>
      <c r="B139" s="8">
        <v>2021</v>
      </c>
      <c r="C139" s="8">
        <v>21.1</v>
      </c>
      <c r="D139" s="8">
        <v>26.8</v>
      </c>
      <c r="E139" s="8">
        <v>14.7</v>
      </c>
      <c r="G139" s="8">
        <v>62.6</v>
      </c>
      <c r="H139" s="8">
        <v>23.88</v>
      </c>
      <c r="I139" s="8">
        <v>10.199999999999999</v>
      </c>
      <c r="J139" s="8">
        <v>13.4</v>
      </c>
      <c r="K139" s="8">
        <v>24.8</v>
      </c>
      <c r="M139" s="8">
        <v>13</v>
      </c>
      <c r="N139" s="8">
        <v>0</v>
      </c>
      <c r="O139" s="8">
        <v>8</v>
      </c>
      <c r="P139" s="8">
        <v>0</v>
      </c>
    </row>
    <row r="140" spans="1:16" ht="13.2">
      <c r="A140" s="8" t="s">
        <v>46</v>
      </c>
      <c r="B140" s="8">
        <v>2021</v>
      </c>
      <c r="C140" s="8">
        <v>24</v>
      </c>
      <c r="D140" s="8">
        <v>30.1</v>
      </c>
      <c r="E140" s="8">
        <v>17.5</v>
      </c>
      <c r="G140" s="8">
        <v>64.7</v>
      </c>
      <c r="H140" s="8">
        <v>33.79</v>
      </c>
      <c r="I140" s="8">
        <v>10.199999999999999</v>
      </c>
      <c r="J140" s="8">
        <v>9</v>
      </c>
      <c r="K140" s="8">
        <v>20.6</v>
      </c>
      <c r="M140" s="8">
        <v>11</v>
      </c>
      <c r="N140" s="8">
        <v>0</v>
      </c>
      <c r="O140" s="8">
        <v>8</v>
      </c>
      <c r="P140" s="8">
        <v>0</v>
      </c>
    </row>
    <row r="141" spans="1:16" ht="13.2">
      <c r="A141" s="8" t="s">
        <v>47</v>
      </c>
      <c r="B141" s="8">
        <v>2021</v>
      </c>
      <c r="C141" s="8">
        <v>20.399999999999999</v>
      </c>
      <c r="D141" s="8">
        <v>26.7</v>
      </c>
      <c r="E141" s="8">
        <v>14.1</v>
      </c>
      <c r="G141" s="8">
        <v>68</v>
      </c>
      <c r="H141" s="8">
        <v>66.290000000000006</v>
      </c>
      <c r="I141" s="8">
        <v>10.1</v>
      </c>
      <c r="J141" s="8">
        <v>10.6</v>
      </c>
      <c r="K141" s="8">
        <v>21.7</v>
      </c>
      <c r="M141" s="8">
        <v>14</v>
      </c>
      <c r="N141" s="8">
        <v>0</v>
      </c>
      <c r="O141" s="8">
        <v>4</v>
      </c>
      <c r="P141" s="8">
        <v>0</v>
      </c>
    </row>
    <row r="142" spans="1:16" ht="13.2">
      <c r="A142" s="8" t="s">
        <v>48</v>
      </c>
      <c r="B142" s="8">
        <v>2021</v>
      </c>
      <c r="C142" s="8">
        <v>12.7</v>
      </c>
      <c r="D142" s="8">
        <v>18</v>
      </c>
      <c r="E142" s="8">
        <v>7.1</v>
      </c>
      <c r="G142" s="8">
        <v>75</v>
      </c>
      <c r="H142" s="8">
        <v>23.12</v>
      </c>
      <c r="I142" s="8">
        <v>9.8000000000000007</v>
      </c>
      <c r="J142" s="8">
        <v>11.4</v>
      </c>
      <c r="K142" s="8">
        <v>20.3</v>
      </c>
      <c r="M142" s="8">
        <v>13</v>
      </c>
      <c r="N142" s="8">
        <v>0</v>
      </c>
      <c r="O142" s="8">
        <v>0</v>
      </c>
      <c r="P142" s="8">
        <v>0</v>
      </c>
    </row>
    <row r="143" spans="1:16" ht="13.2">
      <c r="A143" s="8" t="s">
        <v>49</v>
      </c>
      <c r="B143" s="8">
        <v>2021</v>
      </c>
      <c r="C143" s="8">
        <v>7.9</v>
      </c>
      <c r="D143" s="8">
        <v>13.8</v>
      </c>
      <c r="E143" s="8">
        <v>1.8</v>
      </c>
      <c r="G143" s="8">
        <v>67.2</v>
      </c>
      <c r="H143" s="8">
        <v>1.52</v>
      </c>
      <c r="I143" s="8">
        <v>9.6999999999999993</v>
      </c>
      <c r="J143" s="8">
        <v>11.7</v>
      </c>
      <c r="K143" s="8">
        <v>20.6</v>
      </c>
      <c r="M143" s="8">
        <v>3</v>
      </c>
      <c r="N143" s="8">
        <v>0</v>
      </c>
      <c r="O143" s="8">
        <v>0</v>
      </c>
      <c r="P143" s="8">
        <v>4</v>
      </c>
    </row>
    <row r="144" spans="1:16" ht="13.2">
      <c r="A144" s="8" t="s">
        <v>50</v>
      </c>
      <c r="B144" s="8">
        <v>2021</v>
      </c>
      <c r="C144" s="8">
        <v>4.5999999999999996</v>
      </c>
      <c r="D144" s="8">
        <v>8.3000000000000007</v>
      </c>
      <c r="E144" s="8">
        <v>0.1</v>
      </c>
      <c r="G144" s="8">
        <v>81.8</v>
      </c>
      <c r="H144" s="8">
        <v>31.5</v>
      </c>
      <c r="I144" s="8">
        <v>8.3000000000000007</v>
      </c>
      <c r="J144" s="8">
        <v>12.7</v>
      </c>
      <c r="K144" s="8">
        <v>21.4</v>
      </c>
      <c r="M144" s="8">
        <v>12</v>
      </c>
      <c r="N144" s="8">
        <v>3</v>
      </c>
      <c r="O144" s="8">
        <v>0</v>
      </c>
      <c r="P144" s="8">
        <v>6</v>
      </c>
    </row>
    <row r="145" spans="1:16" ht="13.2">
      <c r="A145" s="8" t="s">
        <v>51</v>
      </c>
      <c r="B145" s="8">
        <v>2021</v>
      </c>
      <c r="C145" s="8">
        <v>-1.5</v>
      </c>
      <c r="D145" s="8">
        <v>0.8</v>
      </c>
      <c r="E145" s="8">
        <v>-4</v>
      </c>
      <c r="G145" s="8">
        <v>88.2</v>
      </c>
      <c r="H145" s="8">
        <v>67.33</v>
      </c>
      <c r="I145" s="8">
        <v>7.3</v>
      </c>
      <c r="J145" s="8">
        <v>13.7</v>
      </c>
      <c r="K145" s="8">
        <v>21</v>
      </c>
      <c r="M145" s="8">
        <v>19</v>
      </c>
      <c r="N145" s="8">
        <v>19</v>
      </c>
      <c r="O145" s="8">
        <v>0</v>
      </c>
      <c r="P145" s="8">
        <v>8</v>
      </c>
    </row>
    <row r="146" spans="1:16" ht="13.2">
      <c r="A146" s="8" t="s">
        <v>40</v>
      </c>
      <c r="B146" s="8">
        <v>2022</v>
      </c>
      <c r="C146" s="8">
        <v>-1.4</v>
      </c>
      <c r="D146" s="8">
        <v>1.2</v>
      </c>
      <c r="E146" s="8">
        <v>-4.8</v>
      </c>
      <c r="G146" s="8">
        <v>81.8</v>
      </c>
      <c r="H146" s="8">
        <v>54.63</v>
      </c>
      <c r="I146" s="8">
        <v>8.9</v>
      </c>
      <c r="J146" s="8">
        <v>18.600000000000001</v>
      </c>
      <c r="K146" s="8">
        <v>28.3</v>
      </c>
      <c r="M146" s="8">
        <v>8</v>
      </c>
      <c r="N146" s="8">
        <v>23</v>
      </c>
      <c r="O146" s="8">
        <v>0</v>
      </c>
      <c r="P146" s="8">
        <v>0</v>
      </c>
    </row>
    <row r="147" spans="1:16" ht="13.2">
      <c r="A147" s="8" t="s">
        <v>41</v>
      </c>
      <c r="B147" s="8">
        <v>2022</v>
      </c>
      <c r="C147" s="8">
        <v>1.7</v>
      </c>
      <c r="D147" s="8">
        <v>4.9000000000000004</v>
      </c>
      <c r="E147" s="8">
        <v>-1.9</v>
      </c>
      <c r="G147" s="8">
        <v>76.599999999999994</v>
      </c>
      <c r="H147" s="8">
        <v>16.510000000000002</v>
      </c>
      <c r="I147" s="8">
        <v>9.6</v>
      </c>
      <c r="J147" s="8">
        <v>14.3</v>
      </c>
      <c r="K147" s="8">
        <v>23.4</v>
      </c>
      <c r="M147" s="8">
        <v>14</v>
      </c>
      <c r="N147" s="8">
        <v>9</v>
      </c>
      <c r="O147" s="8">
        <v>0</v>
      </c>
      <c r="P147" s="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opLeftCell="F1" workbookViewId="0">
      <selection activeCell="I1" sqref="I1"/>
    </sheetView>
  </sheetViews>
  <sheetFormatPr defaultRowHeight="13.2"/>
  <sheetData>
    <row r="1" spans="1:16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>
      <c r="A2" s="8" t="s">
        <v>40</v>
      </c>
      <c r="B2" s="8">
        <v>2010</v>
      </c>
      <c r="C2" s="22">
        <f>AVERAGE(KHERSON!C2,DNIPROPETROVSK!C2,Zaporizhzhia!C2,Odesa!C2)</f>
        <v>-5.125</v>
      </c>
      <c r="D2" s="22">
        <f>MAX(KHERSON!D2,DNIPROPETROVSK!D2,Zaporizhzhia!D2,Odesa!D2)</f>
        <v>-0.2</v>
      </c>
      <c r="E2" s="22">
        <f>MIN(KHERSON!E2,DNIPROPETROVSK!E2,Zaporizhzhia!E2,Odesa!E2)</f>
        <v>-9.6</v>
      </c>
      <c r="F2" s="22"/>
      <c r="G2" s="22">
        <f>AVERAGE(KHERSON!G2,DNIPROPETROVSK!G2,Zaporizhzhia!G2,Odesa!G2)</f>
        <v>88.925000000000011</v>
      </c>
      <c r="H2" s="22">
        <f>AVERAGE(KHERSON!H2,DNIPROPETROVSK!H2,Zaporizhzhia!H2,Odesa!H2)</f>
        <v>52.84</v>
      </c>
      <c r="I2" s="22">
        <f>AVERAGE(KHERSON!I2,DNIPROPETROVSK!I2,Zaporizhzhia!I2,Odesa!I2)</f>
        <v>6.3750000000000009</v>
      </c>
      <c r="J2" s="22">
        <f>AVERAGE(KHERSON!J2,DNIPROPETROVSK!J2,Zaporizhzhia!J2,Odesa!J2)</f>
        <v>17.099999999999998</v>
      </c>
      <c r="K2" s="22">
        <f>MAX(KHERSON!K2,DNIPROPETROVSK!K2,Zaporizhzhia!K2,Odesa!K2)</f>
        <v>30.2</v>
      </c>
      <c r="L2" s="22"/>
      <c r="M2" s="22">
        <f>AVERAGE(KHERSON!M2,DNIPROPETROVSK!M2,Zaporizhzhia!M2,Odesa!M2)</f>
        <v>9.25</v>
      </c>
      <c r="N2" s="22">
        <f>AVERAGE(KHERSON!N2,DNIPROPETROVSK!N2,Zaporizhzhia!N2,Odesa!N2)</f>
        <v>14.5</v>
      </c>
      <c r="O2" s="22">
        <f>AVERAGE(KHERSON!O2,DNIPROPETROVSK!O2,Zaporizhzhia!O2,Odesa!O2)</f>
        <v>0.25</v>
      </c>
      <c r="P2" s="22">
        <f>AVERAGE(KHERSON!P2,DNIPROPETROVSK!P2,Zaporizhzhia!P2,Odesa!P2)</f>
        <v>11</v>
      </c>
    </row>
    <row r="3" spans="1:16">
      <c r="A3" s="8" t="s">
        <v>41</v>
      </c>
      <c r="B3" s="8">
        <v>2010</v>
      </c>
      <c r="C3" s="22">
        <f>AVERAGE(KHERSON!C3,DNIPROPETROVSK!C3,Zaporizhzhia!C3,Odesa!C3)</f>
        <v>-1.4</v>
      </c>
      <c r="D3" s="22">
        <f>MAX(KHERSON!D3,DNIPROPETROVSK!D3,Zaporizhzhia!D3,Odesa!D3)</f>
        <v>2.2999999999999998</v>
      </c>
      <c r="E3" s="22">
        <f>MIN(KHERSON!E3,DNIPROPETROVSK!E3,Zaporizhzhia!E3,Odesa!E3)</f>
        <v>-5.0999999999999996</v>
      </c>
      <c r="F3" s="22"/>
      <c r="G3" s="22">
        <f>AVERAGE(KHERSON!G3,DNIPROPETROVSK!G3,Zaporizhzhia!G3,Odesa!G3)</f>
        <v>89.375</v>
      </c>
      <c r="H3" s="22">
        <f>AVERAGE(KHERSON!H3,DNIPROPETROVSK!H3,Zaporizhzhia!H3,Odesa!H3)</f>
        <v>53.845000000000006</v>
      </c>
      <c r="I3" s="22">
        <f>AVERAGE(KHERSON!I3,DNIPROPETROVSK!I3,Zaporizhzhia!I3,Odesa!I3)</f>
        <v>7.1</v>
      </c>
      <c r="J3" s="22">
        <f>AVERAGE(KHERSON!J3,DNIPROPETROVSK!J3,Zaporizhzhia!J3,Odesa!J3)</f>
        <v>17.600000000000001</v>
      </c>
      <c r="K3" s="22">
        <f>MAX(KHERSON!K3,DNIPROPETROVSK!K3,Zaporizhzhia!K3,Odesa!K3)</f>
        <v>31</v>
      </c>
      <c r="L3" s="22"/>
      <c r="M3" s="22">
        <f>AVERAGE(KHERSON!M3,DNIPROPETROVSK!M3,Zaporizhzhia!M3,Odesa!M3)</f>
        <v>13.25</v>
      </c>
      <c r="N3" s="22">
        <f>AVERAGE(KHERSON!N3,DNIPROPETROVSK!N3,Zaporizhzhia!N3,Odesa!N3)</f>
        <v>9.75</v>
      </c>
      <c r="O3" s="22">
        <f>AVERAGE(KHERSON!O3,DNIPROPETROVSK!O3,Zaporizhzhia!O3,Odesa!O3)</f>
        <v>0.25</v>
      </c>
      <c r="P3" s="22">
        <f>AVERAGE(KHERSON!P3,DNIPROPETROVSK!P3,Zaporizhzhia!P3,Odesa!P3)</f>
        <v>8.75</v>
      </c>
    </row>
    <row r="4" spans="1:16">
      <c r="A4" s="8" t="s">
        <v>42</v>
      </c>
      <c r="B4" s="8">
        <v>2010</v>
      </c>
      <c r="C4" s="22">
        <f>AVERAGE(KHERSON!C4,DNIPROPETROVSK!C4,Zaporizhzhia!C4,Odesa!C4)</f>
        <v>2.9249999999999998</v>
      </c>
      <c r="D4" s="22">
        <f>MAX(KHERSON!D4,DNIPROPETROVSK!D4,Zaporizhzhia!D4,Odesa!D4)</f>
        <v>8.3000000000000007</v>
      </c>
      <c r="E4" s="22">
        <f>MIN(KHERSON!E4,DNIPROPETROVSK!E4,Zaporizhzhia!E4,Odesa!E4)</f>
        <v>-2.4</v>
      </c>
      <c r="F4" s="22"/>
      <c r="G4" s="22">
        <f>AVERAGE(KHERSON!G4,DNIPROPETROVSK!G4,Zaporizhzhia!G4,Odesa!G4)</f>
        <v>77.099999999999994</v>
      </c>
      <c r="H4" s="22">
        <f>AVERAGE(KHERSON!H4,DNIPROPETROVSK!H4,Zaporizhzhia!H4,Odesa!H4)</f>
        <v>10.1</v>
      </c>
      <c r="I4" s="22">
        <f>AVERAGE(KHERSON!I4,DNIPROPETROVSK!I4,Zaporizhzhia!I4,Odesa!I4)</f>
        <v>8.6750000000000007</v>
      </c>
      <c r="J4" s="22">
        <f>AVERAGE(KHERSON!J4,DNIPROPETROVSK!J4,Zaporizhzhia!J4,Odesa!J4)</f>
        <v>13.7</v>
      </c>
      <c r="K4" s="22">
        <f>MAX(KHERSON!K4,DNIPROPETROVSK!K4,Zaporizhzhia!K4,Odesa!K4)</f>
        <v>27.8</v>
      </c>
      <c r="L4" s="22"/>
      <c r="M4" s="22">
        <f>AVERAGE(KHERSON!M4,DNIPROPETROVSK!M4,Zaporizhzhia!M4,Odesa!M4)</f>
        <v>11.25</v>
      </c>
      <c r="N4" s="22">
        <f>AVERAGE(KHERSON!N4,DNIPROPETROVSK!N4,Zaporizhzhia!N4,Odesa!N4)</f>
        <v>8.5</v>
      </c>
      <c r="O4" s="22">
        <f>AVERAGE(KHERSON!O4,DNIPROPETROVSK!O4,Zaporizhzhia!O4,Odesa!O4)</f>
        <v>0</v>
      </c>
      <c r="P4" s="22">
        <f>AVERAGE(KHERSON!P4,DNIPROPETROVSK!P4,Zaporizhzhia!P4,Odesa!P4)</f>
        <v>4.75</v>
      </c>
    </row>
    <row r="5" spans="1:16">
      <c r="A5" s="8" t="s">
        <v>43</v>
      </c>
      <c r="B5" s="8">
        <v>2010</v>
      </c>
      <c r="C5" s="22">
        <f>AVERAGE(KHERSON!C5,DNIPROPETROVSK!C5,Zaporizhzhia!C5,Odesa!C5)</f>
        <v>10.574999999999999</v>
      </c>
      <c r="D5" s="22">
        <f>MAX(KHERSON!D5,DNIPROPETROVSK!D5,Zaporizhzhia!D5,Odesa!D5)</f>
        <v>16.399999999999999</v>
      </c>
      <c r="E5" s="22">
        <f>MIN(KHERSON!E5,DNIPROPETROVSK!E5,Zaporizhzhia!E5,Odesa!E5)</f>
        <v>4.3</v>
      </c>
      <c r="F5" s="22"/>
      <c r="G5" s="22">
        <f>AVERAGE(KHERSON!G5,DNIPROPETROVSK!G5,Zaporizhzhia!G5,Odesa!G5)</f>
        <v>63.424999999999997</v>
      </c>
      <c r="H5" s="22">
        <f>AVERAGE(KHERSON!H5,DNIPROPETROVSK!H5,Zaporizhzhia!H5,Odesa!H5)</f>
        <v>17.022500000000001</v>
      </c>
      <c r="I5" s="22">
        <f>AVERAGE(KHERSON!I5,DNIPROPETROVSK!I5,Zaporizhzhia!I5,Odesa!I5)</f>
        <v>9.1750000000000007</v>
      </c>
      <c r="J5" s="22">
        <f>AVERAGE(KHERSON!J5,DNIPROPETROVSK!J5,Zaporizhzhia!J5,Odesa!J5)</f>
        <v>10.35</v>
      </c>
      <c r="K5" s="22">
        <f>MAX(KHERSON!K5,DNIPROPETROVSK!K5,Zaporizhzhia!K5,Odesa!K5)</f>
        <v>25.5</v>
      </c>
      <c r="L5" s="22"/>
      <c r="M5" s="22">
        <f>AVERAGE(KHERSON!M5,DNIPROPETROVSK!M5,Zaporizhzhia!M5,Odesa!M5)</f>
        <v>9.5</v>
      </c>
      <c r="N5" s="22">
        <f>AVERAGE(KHERSON!N5,DNIPROPETROVSK!N5,Zaporizhzhia!N5,Odesa!N5)</f>
        <v>0</v>
      </c>
      <c r="O5" s="22">
        <f>AVERAGE(KHERSON!O5,DNIPROPETROVSK!O5,Zaporizhzhia!O5,Odesa!O5)</f>
        <v>0.5</v>
      </c>
      <c r="P5" s="22">
        <f>AVERAGE(KHERSON!P5,DNIPROPETROVSK!P5,Zaporizhzhia!P5,Odesa!P5)</f>
        <v>6.25</v>
      </c>
    </row>
    <row r="6" spans="1:16">
      <c r="A6" s="8" t="s">
        <v>44</v>
      </c>
      <c r="B6" s="8">
        <v>2010</v>
      </c>
      <c r="C6" s="22">
        <f>AVERAGE(KHERSON!C6,DNIPROPETROVSK!C6,Zaporizhzhia!C6,Odesa!C6)</f>
        <v>17.350000000000001</v>
      </c>
      <c r="D6" s="22">
        <f>MAX(KHERSON!D6,DNIPROPETROVSK!D6,Zaporizhzhia!D6,Odesa!D6)</f>
        <v>23.5</v>
      </c>
      <c r="E6" s="22">
        <f>MIN(KHERSON!E6,DNIPROPETROVSK!E6,Zaporizhzhia!E6,Odesa!E6)</f>
        <v>11.8</v>
      </c>
      <c r="F6" s="22"/>
      <c r="G6" s="22">
        <f>AVERAGE(KHERSON!G6,DNIPROPETROVSK!G6,Zaporizhzhia!G6,Odesa!G6)</f>
        <v>71.55</v>
      </c>
      <c r="H6" s="22">
        <f>AVERAGE(KHERSON!H6,DNIPROPETROVSK!H6,Zaporizhzhia!H6,Odesa!H6)</f>
        <v>63.885000000000005</v>
      </c>
      <c r="I6" s="22">
        <f>AVERAGE(KHERSON!I6,DNIPROPETROVSK!I6,Zaporizhzhia!I6,Odesa!I6)</f>
        <v>9.25</v>
      </c>
      <c r="J6" s="22">
        <f>AVERAGE(KHERSON!J6,DNIPROPETROVSK!J6,Zaporizhzhia!J6,Odesa!J6)</f>
        <v>9.0749999999999993</v>
      </c>
      <c r="K6" s="22">
        <f>MAX(KHERSON!K6,DNIPROPETROVSK!K6,Zaporizhzhia!K6,Odesa!K6)</f>
        <v>24</v>
      </c>
      <c r="L6" s="22"/>
      <c r="M6" s="22">
        <f>AVERAGE(KHERSON!M6,DNIPROPETROVSK!M6,Zaporizhzhia!M6,Odesa!M6)</f>
        <v>15.25</v>
      </c>
      <c r="N6" s="22">
        <f>AVERAGE(KHERSON!N6,DNIPROPETROVSK!N6,Zaporizhzhia!N6,Odesa!N6)</f>
        <v>0</v>
      </c>
      <c r="O6" s="22">
        <f>AVERAGE(KHERSON!O6,DNIPROPETROVSK!O6,Zaporizhzhia!O6,Odesa!O6)</f>
        <v>9</v>
      </c>
      <c r="P6" s="22">
        <f>AVERAGE(KHERSON!P6,DNIPROPETROVSK!P6,Zaporizhzhia!P6,Odesa!P6)</f>
        <v>5.5</v>
      </c>
    </row>
    <row r="7" spans="1:16">
      <c r="A7" s="8" t="s">
        <v>45</v>
      </c>
      <c r="B7" s="8">
        <v>2010</v>
      </c>
      <c r="C7" s="22">
        <f>AVERAGE(KHERSON!C7,DNIPROPETROVSK!C7,Zaporizhzhia!C7,Odesa!C7)</f>
        <v>22.5</v>
      </c>
      <c r="D7" s="22">
        <f>MAX(KHERSON!D7,DNIPROPETROVSK!D7,Zaporizhzhia!D7,Odesa!D7)</f>
        <v>29</v>
      </c>
      <c r="E7" s="22">
        <f>MIN(KHERSON!E7,DNIPROPETROVSK!E7,Zaporizhzhia!E7,Odesa!E7)</f>
        <v>16.2</v>
      </c>
      <c r="F7" s="22"/>
      <c r="G7" s="22">
        <f>AVERAGE(KHERSON!G7,DNIPROPETROVSK!G7,Zaporizhzhia!G7,Odesa!G7)</f>
        <v>65.25</v>
      </c>
      <c r="H7" s="22">
        <f>AVERAGE(KHERSON!H7,DNIPROPETROVSK!H7,Zaporizhzhia!H7,Odesa!H7)</f>
        <v>49.085000000000001</v>
      </c>
      <c r="I7" s="22">
        <f>AVERAGE(KHERSON!I7,DNIPROPETROVSK!I7,Zaporizhzhia!I7,Odesa!I7)</f>
        <v>10.174999999999999</v>
      </c>
      <c r="J7" s="22">
        <f>AVERAGE(KHERSON!J7,DNIPROPETROVSK!J7,Zaporizhzhia!J7,Odesa!J7)</f>
        <v>10.85</v>
      </c>
      <c r="K7" s="22">
        <f>MAX(KHERSON!K7,DNIPROPETROVSK!K7,Zaporizhzhia!K7,Odesa!K7)</f>
        <v>23.9</v>
      </c>
      <c r="L7" s="22"/>
      <c r="M7" s="22">
        <f>AVERAGE(KHERSON!M7,DNIPROPETROVSK!M7,Zaporizhzhia!M7,Odesa!M7)</f>
        <v>9.25</v>
      </c>
      <c r="N7" s="22">
        <f>AVERAGE(KHERSON!N7,DNIPROPETROVSK!N7,Zaporizhzhia!N7,Odesa!N7)</f>
        <v>0</v>
      </c>
      <c r="O7" s="22">
        <f>AVERAGE(KHERSON!O7,DNIPROPETROVSK!O7,Zaporizhzhia!O7,Odesa!O7)</f>
        <v>7.75</v>
      </c>
      <c r="P7" s="22">
        <f>AVERAGE(KHERSON!P7,DNIPROPETROVSK!P7,Zaporizhzhia!P7,Odesa!P7)</f>
        <v>1.25</v>
      </c>
    </row>
    <row r="8" spans="1:16">
      <c r="A8" s="8" t="s">
        <v>46</v>
      </c>
      <c r="B8" s="8">
        <v>2010</v>
      </c>
      <c r="C8" s="22">
        <f>AVERAGE(KHERSON!C8,DNIPROPETROVSK!C8,Zaporizhzhia!C8,Odesa!C8)</f>
        <v>24.875</v>
      </c>
      <c r="D8" s="22">
        <f>MAX(KHERSON!D8,DNIPROPETROVSK!D8,Zaporizhzhia!D8,Odesa!D8)</f>
        <v>32</v>
      </c>
      <c r="E8" s="22">
        <f>MIN(KHERSON!E8,DNIPROPETROVSK!E8,Zaporizhzhia!E8,Odesa!E8)</f>
        <v>18.5</v>
      </c>
      <c r="F8" s="22"/>
      <c r="G8" s="22">
        <f>AVERAGE(KHERSON!G8,DNIPROPETROVSK!G8,Zaporizhzhia!G8,Odesa!G8)</f>
        <v>65.850000000000009</v>
      </c>
      <c r="H8" s="22">
        <f>AVERAGE(KHERSON!H8,DNIPROPETROVSK!H8,Zaporizhzhia!H8,Odesa!H8)</f>
        <v>30.227499999999999</v>
      </c>
      <c r="I8" s="22">
        <f>AVERAGE(KHERSON!I8,DNIPROPETROVSK!I8,Zaporizhzhia!I8,Odesa!I8)</f>
        <v>10.074999999999999</v>
      </c>
      <c r="J8" s="22">
        <f>AVERAGE(KHERSON!J8,DNIPROPETROVSK!J8,Zaporizhzhia!J8,Odesa!J8)</f>
        <v>9.3500000000000014</v>
      </c>
      <c r="K8" s="22">
        <f>MAX(KHERSON!K8,DNIPROPETROVSK!K8,Zaporizhzhia!K8,Odesa!K8)</f>
        <v>22.8</v>
      </c>
      <c r="L8" s="22"/>
      <c r="M8" s="22">
        <f>AVERAGE(KHERSON!M8,DNIPROPETROVSK!M8,Zaporizhzhia!M8,Odesa!M8)</f>
        <v>9.75</v>
      </c>
      <c r="N8" s="22">
        <f>AVERAGE(KHERSON!N8,DNIPROPETROVSK!N8,Zaporizhzhia!N8,Odesa!N8)</f>
        <v>0</v>
      </c>
      <c r="O8" s="22">
        <f>AVERAGE(KHERSON!O8,DNIPROPETROVSK!O8,Zaporizhzhia!O8,Odesa!O8)</f>
        <v>11.25</v>
      </c>
      <c r="P8" s="22">
        <f>AVERAGE(KHERSON!P8,DNIPROPETROVSK!P8,Zaporizhzhia!P8,Odesa!P8)</f>
        <v>0.75</v>
      </c>
    </row>
    <row r="9" spans="1:16">
      <c r="A9" s="8" t="s">
        <v>47</v>
      </c>
      <c r="B9" s="8">
        <v>2010</v>
      </c>
      <c r="C9" s="22">
        <f>AVERAGE(KHERSON!C9,DNIPROPETROVSK!C9,Zaporizhzhia!C9,Odesa!C9)</f>
        <v>26.1</v>
      </c>
      <c r="D9" s="22">
        <f>MAX(KHERSON!D9,DNIPROPETROVSK!D9,Zaporizhzhia!D9,Odesa!D9)</f>
        <v>34</v>
      </c>
      <c r="E9" s="22">
        <f>MIN(KHERSON!E9,DNIPROPETROVSK!E9,Zaporizhzhia!E9,Odesa!E9)</f>
        <v>18.600000000000001</v>
      </c>
      <c r="F9" s="22"/>
      <c r="G9" s="22">
        <f>AVERAGE(KHERSON!G9,DNIPROPETROVSK!G9,Zaporizhzhia!G9,Odesa!G9)</f>
        <v>48.8</v>
      </c>
      <c r="H9" s="22">
        <f>AVERAGE(KHERSON!H9,DNIPROPETROVSK!H9,Zaporizhzhia!H9,Odesa!H9)</f>
        <v>18.285</v>
      </c>
      <c r="I9" s="22">
        <f>AVERAGE(KHERSON!I9,DNIPROPETROVSK!I9,Zaporizhzhia!I9,Odesa!I9)</f>
        <v>10.075000000000001</v>
      </c>
      <c r="J9" s="22">
        <f>AVERAGE(KHERSON!J9,DNIPROPETROVSK!J9,Zaporizhzhia!J9,Odesa!J9)</f>
        <v>11.674999999999999</v>
      </c>
      <c r="K9" s="22">
        <f>MAX(KHERSON!K9,DNIPROPETROVSK!K9,Zaporizhzhia!K9,Odesa!K9)</f>
        <v>26.1</v>
      </c>
      <c r="L9" s="22"/>
      <c r="M9" s="22">
        <f>AVERAGE(KHERSON!M9,DNIPROPETROVSK!M9,Zaporizhzhia!M9,Odesa!M9)</f>
        <v>3.5</v>
      </c>
      <c r="N9" s="22">
        <f>AVERAGE(KHERSON!N9,DNIPROPETROVSK!N9,Zaporizhzhia!N9,Odesa!N9)</f>
        <v>0</v>
      </c>
      <c r="O9" s="22">
        <f>AVERAGE(KHERSON!O9,DNIPROPETROVSK!O9,Zaporizhzhia!O9,Odesa!O9)</f>
        <v>2.5</v>
      </c>
      <c r="P9" s="22">
        <f>AVERAGE(KHERSON!P9,DNIPROPETROVSK!P9,Zaporizhzhia!P9,Odesa!P9)</f>
        <v>1.25</v>
      </c>
    </row>
    <row r="10" spans="1:16">
      <c r="A10" s="8" t="s">
        <v>48</v>
      </c>
      <c r="B10" s="8">
        <v>2010</v>
      </c>
      <c r="C10" s="22">
        <f>AVERAGE(KHERSON!C10,DNIPROPETROVSK!C10,Zaporizhzhia!C10,Odesa!C10)</f>
        <v>17.350000000000001</v>
      </c>
      <c r="D10" s="22">
        <f>MAX(KHERSON!D10,DNIPROPETROVSK!D10,Zaporizhzhia!D10,Odesa!D10)</f>
        <v>24</v>
      </c>
      <c r="E10" s="22">
        <f>MIN(KHERSON!E10,DNIPROPETROVSK!E10,Zaporizhzhia!E10,Odesa!E10)</f>
        <v>10.8</v>
      </c>
      <c r="F10" s="22"/>
      <c r="G10" s="22">
        <f>AVERAGE(KHERSON!G10,DNIPROPETROVSK!G10,Zaporizhzhia!G10,Odesa!G10)</f>
        <v>64.050000000000011</v>
      </c>
      <c r="H10" s="22">
        <f>AVERAGE(KHERSON!H10,DNIPROPETROVSK!H10,Zaporizhzhia!H10,Odesa!H10)</f>
        <v>79.307500000000005</v>
      </c>
      <c r="I10" s="22">
        <f>AVERAGE(KHERSON!I10,DNIPROPETROVSK!I10,Zaporizhzhia!I10,Odesa!I10)</f>
        <v>10.074999999999999</v>
      </c>
      <c r="J10" s="22">
        <f>AVERAGE(KHERSON!J10,DNIPROPETROVSK!J10,Zaporizhzhia!J10,Odesa!J10)</f>
        <v>12.825000000000001</v>
      </c>
      <c r="K10" s="22">
        <f>MAX(KHERSON!K10,DNIPROPETROVSK!K10,Zaporizhzhia!K10,Odesa!K10)</f>
        <v>26.9</v>
      </c>
      <c r="L10" s="22"/>
      <c r="M10" s="22">
        <f>AVERAGE(KHERSON!M10,DNIPROPETROVSK!M10,Zaporizhzhia!M10,Odesa!M10)</f>
        <v>8.75</v>
      </c>
      <c r="N10" s="22">
        <f>AVERAGE(KHERSON!N10,DNIPROPETROVSK!N10,Zaporizhzhia!N10,Odesa!N10)</f>
        <v>0</v>
      </c>
      <c r="O10" s="22">
        <f>AVERAGE(KHERSON!O10,DNIPROPETROVSK!O10,Zaporizhzhia!O10,Odesa!O10)</f>
        <v>1.75</v>
      </c>
      <c r="P10" s="22">
        <f>AVERAGE(KHERSON!P10,DNIPROPETROVSK!P10,Zaporizhzhia!P10,Odesa!P10)</f>
        <v>1.25</v>
      </c>
    </row>
    <row r="11" spans="1:16">
      <c r="A11" s="8" t="s">
        <v>49</v>
      </c>
      <c r="B11" s="8">
        <v>2010</v>
      </c>
      <c r="C11" s="22">
        <f>AVERAGE(KHERSON!C11,DNIPROPETROVSK!C11,Zaporizhzhia!C11,Odesa!C11)</f>
        <v>7.4750000000000005</v>
      </c>
      <c r="D11" s="22">
        <f>MAX(KHERSON!D11,DNIPROPETROVSK!D11,Zaporizhzhia!D11,Odesa!D11)</f>
        <v>13.1</v>
      </c>
      <c r="E11" s="22">
        <f>MIN(KHERSON!E11,DNIPROPETROVSK!E11,Zaporizhzhia!E11,Odesa!E11)</f>
        <v>2.4</v>
      </c>
      <c r="F11" s="22"/>
      <c r="G11" s="22">
        <f>AVERAGE(KHERSON!G11,DNIPROPETROVSK!G11,Zaporizhzhia!G11,Odesa!G11)</f>
        <v>78.05</v>
      </c>
      <c r="H11" s="22">
        <f>AVERAGE(KHERSON!H11,DNIPROPETROVSK!H11,Zaporizhzhia!H11,Odesa!H11)</f>
        <v>68.197500000000005</v>
      </c>
      <c r="I11" s="22">
        <f>AVERAGE(KHERSON!I11,DNIPROPETROVSK!I11,Zaporizhzhia!I11,Odesa!I11)</f>
        <v>8.8250000000000011</v>
      </c>
      <c r="J11" s="22">
        <f>AVERAGE(KHERSON!J11,DNIPROPETROVSK!J11,Zaporizhzhia!J11,Odesa!J11)</f>
        <v>12.775</v>
      </c>
      <c r="K11" s="22">
        <f>MAX(KHERSON!K11,DNIPROPETROVSK!K11,Zaporizhzhia!K11,Odesa!K11)</f>
        <v>24.9</v>
      </c>
      <c r="L11" s="22"/>
      <c r="M11" s="22">
        <f>AVERAGE(KHERSON!M11,DNIPROPETROVSK!M11,Zaporizhzhia!M11,Odesa!M11)</f>
        <v>11.25</v>
      </c>
      <c r="N11" s="22">
        <f>AVERAGE(KHERSON!N11,DNIPROPETROVSK!N11,Zaporizhzhia!N11,Odesa!N11)</f>
        <v>0</v>
      </c>
      <c r="O11" s="22">
        <f>AVERAGE(KHERSON!O11,DNIPROPETROVSK!O11,Zaporizhzhia!O11,Odesa!O11)</f>
        <v>0</v>
      </c>
      <c r="P11" s="22">
        <f>AVERAGE(KHERSON!P11,DNIPROPETROVSK!P11,Zaporizhzhia!P11,Odesa!P11)</f>
        <v>5.75</v>
      </c>
    </row>
    <row r="12" spans="1:16">
      <c r="A12" s="8" t="s">
        <v>50</v>
      </c>
      <c r="B12" s="8">
        <v>2010</v>
      </c>
      <c r="C12" s="22">
        <f>AVERAGE(KHERSON!C12,DNIPROPETROVSK!C12,Zaporizhzhia!C12,Odesa!C12)</f>
        <v>9.8999999999999986</v>
      </c>
      <c r="D12" s="22">
        <f>MAX(KHERSON!D12,DNIPROPETROVSK!D12,Zaporizhzhia!D12,Odesa!D12)</f>
        <v>15.3</v>
      </c>
      <c r="E12" s="22">
        <f>MIN(KHERSON!E12,DNIPROPETROVSK!E12,Zaporizhzhia!E12,Odesa!E12)</f>
        <v>5.0999999999999996</v>
      </c>
      <c r="F12" s="22"/>
      <c r="G12" s="22">
        <f>AVERAGE(KHERSON!G12,DNIPROPETROVSK!G12,Zaporizhzhia!G12,Odesa!G12)</f>
        <v>84.1</v>
      </c>
      <c r="H12" s="22">
        <f>AVERAGE(KHERSON!H12,DNIPROPETROVSK!H12,Zaporizhzhia!H12,Odesa!H12)</f>
        <v>26.412500000000001</v>
      </c>
      <c r="I12" s="22">
        <f>AVERAGE(KHERSON!I12,DNIPROPETROVSK!I12,Zaporizhzhia!I12,Odesa!I12)</f>
        <v>7.1999999999999993</v>
      </c>
      <c r="J12" s="22">
        <f>AVERAGE(KHERSON!J12,DNIPROPETROVSK!J12,Zaporizhzhia!J12,Odesa!J12)</f>
        <v>12.975000000000001</v>
      </c>
      <c r="K12" s="22">
        <f>MAX(KHERSON!K12,DNIPROPETROVSK!K12,Zaporizhzhia!K12,Odesa!K12)</f>
        <v>27.2</v>
      </c>
      <c r="L12" s="22"/>
      <c r="M12" s="22">
        <f>AVERAGE(KHERSON!M12,DNIPROPETROVSK!M12,Zaporizhzhia!M12,Odesa!M12)</f>
        <v>10.25</v>
      </c>
      <c r="N12" s="22">
        <f>AVERAGE(KHERSON!N12,DNIPROPETROVSK!N12,Zaporizhzhia!N12,Odesa!N12)</f>
        <v>0.25</v>
      </c>
      <c r="O12" s="22">
        <f>AVERAGE(KHERSON!O12,DNIPROPETROVSK!O12,Zaporizhzhia!O12,Odesa!O12)</f>
        <v>1.5</v>
      </c>
      <c r="P12" s="22">
        <f>AVERAGE(KHERSON!P12,DNIPROPETROVSK!P12,Zaporizhzhia!P12,Odesa!P12)</f>
        <v>10.5</v>
      </c>
    </row>
    <row r="13" spans="1:16">
      <c r="A13" s="8" t="s">
        <v>51</v>
      </c>
      <c r="B13" s="8">
        <v>2010</v>
      </c>
      <c r="C13" s="22">
        <f>AVERAGE(KHERSON!C13,DNIPROPETROVSK!C13,Zaporizhzhia!C13,Odesa!C13)</f>
        <v>0.47499999999999998</v>
      </c>
      <c r="D13" s="22">
        <f>MAX(KHERSON!D13,DNIPROPETROVSK!D13,Zaporizhzhia!D13,Odesa!D13)</f>
        <v>5.0999999999999996</v>
      </c>
      <c r="E13" s="22">
        <f>MIN(KHERSON!E13,DNIPROPETROVSK!E13,Zaporizhzhia!E13,Odesa!E13)</f>
        <v>-3.5</v>
      </c>
      <c r="F13" s="22"/>
      <c r="G13" s="22">
        <f>AVERAGE(KHERSON!G13,DNIPROPETROVSK!G13,Zaporizhzhia!G13,Odesa!G13)</f>
        <v>89.974999999999994</v>
      </c>
      <c r="H13" s="22">
        <f>AVERAGE(KHERSON!H13,DNIPROPETROVSK!H13,Zaporizhzhia!H13,Odesa!H13)</f>
        <v>43.9375</v>
      </c>
      <c r="I13" s="22">
        <f>AVERAGE(KHERSON!I13,DNIPROPETROVSK!I13,Zaporizhzhia!I13,Odesa!I13)</f>
        <v>6.5500000000000007</v>
      </c>
      <c r="J13" s="22">
        <f>AVERAGE(KHERSON!J13,DNIPROPETROVSK!J13,Zaporizhzhia!J13,Odesa!J13)</f>
        <v>14.25</v>
      </c>
      <c r="K13" s="22">
        <f>MAX(KHERSON!K13,DNIPROPETROVSK!K13,Zaporizhzhia!K13,Odesa!K13)</f>
        <v>26.2</v>
      </c>
      <c r="L13" s="22"/>
      <c r="M13" s="22">
        <f>AVERAGE(KHERSON!M13,DNIPROPETROVSK!M13,Zaporizhzhia!M13,Odesa!M13)</f>
        <v>12.5</v>
      </c>
      <c r="N13" s="22">
        <f>AVERAGE(KHERSON!N13,DNIPROPETROVSK!N13,Zaporizhzhia!N13,Odesa!N13)</f>
        <v>10.75</v>
      </c>
      <c r="O13" s="22">
        <f>AVERAGE(KHERSON!O13,DNIPROPETROVSK!O13,Zaporizhzhia!O13,Odesa!O13)</f>
        <v>0</v>
      </c>
      <c r="P13" s="22">
        <f>AVERAGE(KHERSON!P13,DNIPROPETROVSK!P13,Zaporizhzhia!P13,Odesa!P13)</f>
        <v>12</v>
      </c>
    </row>
    <row r="14" spans="1:16">
      <c r="A14" s="8" t="s">
        <v>40</v>
      </c>
      <c r="B14" s="8">
        <v>2011</v>
      </c>
      <c r="C14" s="22">
        <f>AVERAGE(KHERSON!C14,DNIPROPETROVSK!C14,Zaporizhzhia!C14,Odesa!C14)</f>
        <v>-3.7250000000000001</v>
      </c>
      <c r="D14" s="22">
        <f>MAX(KHERSON!D14,DNIPROPETROVSK!D14,Zaporizhzhia!D14,Odesa!D14)</f>
        <v>2.4</v>
      </c>
      <c r="E14" s="22">
        <f>MIN(KHERSON!E14,DNIPROPETROVSK!E14,Zaporizhzhia!E14,Odesa!E14)</f>
        <v>-9.5</v>
      </c>
      <c r="F14" s="22"/>
      <c r="G14" s="22">
        <f>AVERAGE(KHERSON!G14,DNIPROPETROVSK!G14,Zaporizhzhia!G14,Odesa!G14)</f>
        <v>90.7</v>
      </c>
      <c r="H14" s="22">
        <f>AVERAGE(KHERSON!H14,DNIPROPETROVSK!H14,Zaporizhzhia!H14,Odesa!H14)</f>
        <v>27.684999999999999</v>
      </c>
      <c r="I14" s="22">
        <f>AVERAGE(KHERSON!I14,DNIPROPETROVSK!I14,Zaporizhzhia!I14,Odesa!I14)</f>
        <v>5.6499999999999995</v>
      </c>
      <c r="J14" s="22">
        <f>AVERAGE(KHERSON!J14,DNIPROPETROVSK!J14,Zaporizhzhia!J14,Odesa!J14)</f>
        <v>9.875</v>
      </c>
      <c r="K14" s="22">
        <f>MAX(KHERSON!K14,DNIPROPETROVSK!K14,Zaporizhzhia!K14,Odesa!K14)</f>
        <v>20.7</v>
      </c>
      <c r="L14" s="22"/>
      <c r="M14" s="22">
        <f>AVERAGE(KHERSON!M14,DNIPROPETROVSK!M14,Zaporizhzhia!M14,Odesa!M14)</f>
        <v>6.5</v>
      </c>
      <c r="N14" s="22">
        <f>AVERAGE(KHERSON!N14,DNIPROPETROVSK!N14,Zaporizhzhia!N14,Odesa!N14)</f>
        <v>13.25</v>
      </c>
      <c r="O14" s="22">
        <f>AVERAGE(KHERSON!O14,DNIPROPETROVSK!O14,Zaporizhzhia!O14,Odesa!O14)</f>
        <v>0</v>
      </c>
      <c r="P14" s="22">
        <f>AVERAGE(KHERSON!P14,DNIPROPETROVSK!P14,Zaporizhzhia!P14,Odesa!P14)</f>
        <v>15</v>
      </c>
    </row>
    <row r="15" spans="1:16">
      <c r="A15" s="8" t="s">
        <v>41</v>
      </c>
      <c r="B15" s="8">
        <v>2011</v>
      </c>
      <c r="C15" s="22">
        <f>AVERAGE(KHERSON!C15,DNIPROPETROVSK!C15,Zaporizhzhia!C15,Odesa!C15)</f>
        <v>-5.1749999999999998</v>
      </c>
      <c r="D15" s="22">
        <f>MAX(KHERSON!D15,DNIPROPETROVSK!D15,Zaporizhzhia!D15,Odesa!D15)</f>
        <v>0.7</v>
      </c>
      <c r="E15" s="22">
        <f>MIN(KHERSON!E15,DNIPROPETROVSK!E15,Zaporizhzhia!E15,Odesa!E15)</f>
        <v>-10.8</v>
      </c>
      <c r="F15" s="22"/>
      <c r="G15" s="22">
        <f>AVERAGE(KHERSON!G15,DNIPROPETROVSK!G15,Zaporizhzhia!G15,Odesa!G15)</f>
        <v>80.7</v>
      </c>
      <c r="H15" s="22">
        <f>AVERAGE(KHERSON!H15,DNIPROPETROVSK!H15,Zaporizhzhia!H15,Odesa!H15)</f>
        <v>9.9074999999999989</v>
      </c>
      <c r="I15" s="22">
        <f>AVERAGE(KHERSON!I15,DNIPROPETROVSK!I15,Zaporizhzhia!I15,Odesa!I15)</f>
        <v>8.4499999999999993</v>
      </c>
      <c r="J15" s="22">
        <f>AVERAGE(KHERSON!J15,DNIPROPETROVSK!J15,Zaporizhzhia!J15,Odesa!J15)</f>
        <v>18.225000000000001</v>
      </c>
      <c r="K15" s="22">
        <f>MAX(KHERSON!K15,DNIPROPETROVSK!K15,Zaporizhzhia!K15,Odesa!K15)</f>
        <v>32.799999999999997</v>
      </c>
      <c r="L15" s="22"/>
      <c r="M15" s="22">
        <f>AVERAGE(KHERSON!M15,DNIPROPETROVSK!M15,Zaporizhzhia!M15,Odesa!M15)</f>
        <v>2.75</v>
      </c>
      <c r="N15" s="22">
        <f>AVERAGE(KHERSON!N15,DNIPROPETROVSK!N15,Zaporizhzhia!N15,Odesa!N15)</f>
        <v>12</v>
      </c>
      <c r="O15" s="22">
        <f>AVERAGE(KHERSON!O15,DNIPROPETROVSK!O15,Zaporizhzhia!O15,Odesa!O15)</f>
        <v>0</v>
      </c>
      <c r="P15" s="22">
        <f>AVERAGE(KHERSON!P15,DNIPROPETROVSK!P15,Zaporizhzhia!P15,Odesa!P15)</f>
        <v>3.5</v>
      </c>
    </row>
    <row r="16" spans="1:16">
      <c r="A16" s="8" t="s">
        <v>42</v>
      </c>
      <c r="B16" s="8">
        <v>2011</v>
      </c>
      <c r="C16" s="22">
        <f>AVERAGE(KHERSON!C16,DNIPROPETROVSK!C16,Zaporizhzhia!C16,Odesa!C16)</f>
        <v>1.625</v>
      </c>
      <c r="D16" s="22">
        <f>MAX(KHERSON!D16,DNIPROPETROVSK!D16,Zaporizhzhia!D16,Odesa!D16)</f>
        <v>8.1</v>
      </c>
      <c r="E16" s="22">
        <f>MIN(KHERSON!E16,DNIPROPETROVSK!E16,Zaporizhzhia!E16,Odesa!E16)</f>
        <v>-4.2</v>
      </c>
      <c r="F16" s="22"/>
      <c r="G16" s="22">
        <f>AVERAGE(KHERSON!G16,DNIPROPETROVSK!G16,Zaporizhzhia!G16,Odesa!G16)</f>
        <v>76.05</v>
      </c>
      <c r="H16" s="22">
        <f>AVERAGE(KHERSON!H16,DNIPROPETROVSK!H16,Zaporizhzhia!H16,Odesa!H16)</f>
        <v>3.75</v>
      </c>
      <c r="I16" s="22">
        <f>AVERAGE(KHERSON!I16,DNIPROPETROVSK!I16,Zaporizhzhia!I16,Odesa!I16)</f>
        <v>8.4749999999999996</v>
      </c>
      <c r="J16" s="22">
        <f>AVERAGE(KHERSON!J16,DNIPROPETROVSK!J16,Zaporizhzhia!J16,Odesa!J16)</f>
        <v>15</v>
      </c>
      <c r="K16" s="22">
        <f>MAX(KHERSON!K16,DNIPROPETROVSK!K16,Zaporizhzhia!K16,Odesa!K16)</f>
        <v>27.2</v>
      </c>
      <c r="L16" s="22"/>
      <c r="M16" s="22">
        <f>AVERAGE(KHERSON!M16,DNIPROPETROVSK!M16,Zaporizhzhia!M16,Odesa!M16)</f>
        <v>6</v>
      </c>
      <c r="N16" s="22">
        <f>AVERAGE(KHERSON!N16,DNIPROPETROVSK!N16,Zaporizhzhia!N16,Odesa!N16)</f>
        <v>4.25</v>
      </c>
      <c r="O16" s="22">
        <f>AVERAGE(KHERSON!O16,DNIPROPETROVSK!O16,Zaporizhzhia!O16,Odesa!O16)</f>
        <v>0</v>
      </c>
      <c r="P16" s="22">
        <f>AVERAGE(KHERSON!P16,DNIPROPETROVSK!P16,Zaporizhzhia!P16,Odesa!P16)</f>
        <v>7.75</v>
      </c>
    </row>
    <row r="17" spans="1:16">
      <c r="A17" s="8" t="s">
        <v>43</v>
      </c>
      <c r="B17" s="8">
        <v>2011</v>
      </c>
      <c r="C17" s="22">
        <f>AVERAGE(KHERSON!C17,DNIPROPETROVSK!C17,Zaporizhzhia!C17,Odesa!C17)</f>
        <v>9.4749999999999996</v>
      </c>
      <c r="D17" s="22">
        <f>MAX(KHERSON!D17,DNIPROPETROVSK!D17,Zaporizhzhia!D17,Odesa!D17)</f>
        <v>15.4</v>
      </c>
      <c r="E17" s="22">
        <f>MIN(KHERSON!E17,DNIPROPETROVSK!E17,Zaporizhzhia!E17,Odesa!E17)</f>
        <v>3.7</v>
      </c>
      <c r="F17" s="22"/>
      <c r="G17" s="22">
        <f>AVERAGE(KHERSON!G17,DNIPROPETROVSK!G17,Zaporizhzhia!G17,Odesa!G17)</f>
        <v>64.125</v>
      </c>
      <c r="H17" s="22">
        <f>AVERAGE(KHERSON!H17,DNIPROPETROVSK!H17,Zaporizhzhia!H17,Odesa!H17)</f>
        <v>30.484999999999999</v>
      </c>
      <c r="I17" s="22">
        <f>AVERAGE(KHERSON!I17,DNIPROPETROVSK!I17,Zaporizhzhia!I17,Odesa!I17)</f>
        <v>9.6999999999999993</v>
      </c>
      <c r="J17" s="22">
        <f>AVERAGE(KHERSON!J17,DNIPROPETROVSK!J17,Zaporizhzhia!J17,Odesa!J17)</f>
        <v>14.200000000000001</v>
      </c>
      <c r="K17" s="22">
        <f>MAX(KHERSON!K17,DNIPROPETROVSK!K17,Zaporizhzhia!K17,Odesa!K17)</f>
        <v>29.3</v>
      </c>
      <c r="L17" s="22"/>
      <c r="M17" s="22">
        <f>AVERAGE(KHERSON!M17,DNIPROPETROVSK!M17,Zaporizhzhia!M17,Odesa!M17)</f>
        <v>12.25</v>
      </c>
      <c r="N17" s="22">
        <f>AVERAGE(KHERSON!N17,DNIPROPETROVSK!N17,Zaporizhzhia!N17,Odesa!N17)</f>
        <v>0.75</v>
      </c>
      <c r="O17" s="22">
        <f>AVERAGE(KHERSON!O17,DNIPROPETROVSK!O17,Zaporizhzhia!O17,Odesa!O17)</f>
        <v>0.5</v>
      </c>
      <c r="P17" s="22">
        <f>AVERAGE(KHERSON!P17,DNIPROPETROVSK!P17,Zaporizhzhia!P17,Odesa!P17)</f>
        <v>2.75</v>
      </c>
    </row>
    <row r="18" spans="1:16">
      <c r="A18" s="8" t="s">
        <v>44</v>
      </c>
      <c r="B18" s="8">
        <v>2011</v>
      </c>
      <c r="C18" s="22">
        <f>AVERAGE(KHERSON!C18,DNIPROPETROVSK!C18,Zaporizhzhia!C18,Odesa!C18)</f>
        <v>17.225000000000001</v>
      </c>
      <c r="D18" s="22">
        <f>MAX(KHERSON!D18,DNIPROPETROVSK!D18,Zaporizhzhia!D18,Odesa!D18)</f>
        <v>24.4</v>
      </c>
      <c r="E18" s="22">
        <f>MIN(KHERSON!E18,DNIPROPETROVSK!E18,Zaporizhzhia!E18,Odesa!E18)</f>
        <v>10.3</v>
      </c>
      <c r="F18" s="22"/>
      <c r="G18" s="22">
        <f>AVERAGE(KHERSON!G18,DNIPROPETROVSK!G18,Zaporizhzhia!G18,Odesa!G18)</f>
        <v>64.050000000000011</v>
      </c>
      <c r="H18" s="22">
        <f>AVERAGE(KHERSON!H18,DNIPROPETROVSK!H18,Zaporizhzhia!H18,Odesa!H18)</f>
        <v>21.025000000000002</v>
      </c>
      <c r="I18" s="22">
        <f>AVERAGE(KHERSON!I18,DNIPROPETROVSK!I18,Zaporizhzhia!I18,Odesa!I18)</f>
        <v>10.050000000000001</v>
      </c>
      <c r="J18" s="22">
        <f>AVERAGE(KHERSON!J18,DNIPROPETROVSK!J18,Zaporizhzhia!J18,Odesa!J18)</f>
        <v>10.25</v>
      </c>
      <c r="K18" s="22">
        <f>MAX(KHERSON!K18,DNIPROPETROVSK!K18,Zaporizhzhia!K18,Odesa!K18)</f>
        <v>24.5</v>
      </c>
      <c r="L18" s="22"/>
      <c r="M18" s="22">
        <f>AVERAGE(KHERSON!M18,DNIPROPETROVSK!M18,Zaporizhzhia!M18,Odesa!M18)</f>
        <v>9.75</v>
      </c>
      <c r="N18" s="22">
        <f>AVERAGE(KHERSON!N18,DNIPROPETROVSK!N18,Zaporizhzhia!N18,Odesa!N18)</f>
        <v>0</v>
      </c>
      <c r="O18" s="22">
        <f>AVERAGE(KHERSON!O18,DNIPROPETROVSK!O18,Zaporizhzhia!O18,Odesa!O18)</f>
        <v>6</v>
      </c>
      <c r="P18" s="22">
        <f>AVERAGE(KHERSON!P18,DNIPROPETROVSK!P18,Zaporizhzhia!P18,Odesa!P18)</f>
        <v>3</v>
      </c>
    </row>
    <row r="19" spans="1:16">
      <c r="A19" s="8" t="s">
        <v>45</v>
      </c>
      <c r="B19" s="8">
        <v>2011</v>
      </c>
      <c r="C19" s="22">
        <f>AVERAGE(KHERSON!C19,DNIPROPETROVSK!C19,Zaporizhzhia!C19,Odesa!C19)</f>
        <v>21.174999999999997</v>
      </c>
      <c r="D19" s="22">
        <f>MAX(KHERSON!D19,DNIPROPETROVSK!D19,Zaporizhzhia!D19,Odesa!D19)</f>
        <v>27.4</v>
      </c>
      <c r="E19" s="22">
        <f>MIN(KHERSON!E19,DNIPROPETROVSK!E19,Zaporizhzhia!E19,Odesa!E19)</f>
        <v>15</v>
      </c>
      <c r="F19" s="22"/>
      <c r="G19" s="22">
        <f>AVERAGE(KHERSON!G19,DNIPROPETROVSK!G19,Zaporizhzhia!G19,Odesa!G19)</f>
        <v>64.725000000000009</v>
      </c>
      <c r="H19" s="22">
        <f>AVERAGE(KHERSON!H19,DNIPROPETROVSK!H19,Zaporizhzhia!H19,Odesa!H19)</f>
        <v>64.327500000000001</v>
      </c>
      <c r="I19" s="22">
        <f>AVERAGE(KHERSON!I19,DNIPROPETROVSK!I19,Zaporizhzhia!I19,Odesa!I19)</f>
        <v>10.375</v>
      </c>
      <c r="J19" s="22">
        <f>AVERAGE(KHERSON!J19,DNIPROPETROVSK!J19,Zaporizhzhia!J19,Odesa!J19)</f>
        <v>10.525</v>
      </c>
      <c r="K19" s="22">
        <f>MAX(KHERSON!K19,DNIPROPETROVSK!K19,Zaporizhzhia!K19,Odesa!K19)</f>
        <v>26.5</v>
      </c>
      <c r="L19" s="22"/>
      <c r="M19" s="22">
        <f>AVERAGE(KHERSON!M19,DNIPROPETROVSK!M19,Zaporizhzhia!M19,Odesa!M19)</f>
        <v>13.5</v>
      </c>
      <c r="N19" s="22">
        <f>AVERAGE(KHERSON!N19,DNIPROPETROVSK!N19,Zaporizhzhia!N19,Odesa!N19)</f>
        <v>0</v>
      </c>
      <c r="O19" s="22">
        <f>AVERAGE(KHERSON!O19,DNIPROPETROVSK!O19,Zaporizhzhia!O19,Odesa!O19)</f>
        <v>7.5</v>
      </c>
      <c r="P19" s="22">
        <f>AVERAGE(KHERSON!P19,DNIPROPETROVSK!P19,Zaporizhzhia!P19,Odesa!P19)</f>
        <v>2.25</v>
      </c>
    </row>
    <row r="20" spans="1:16">
      <c r="A20" s="8" t="s">
        <v>46</v>
      </c>
      <c r="B20" s="8">
        <v>2011</v>
      </c>
      <c r="C20" s="22">
        <f>AVERAGE(KHERSON!C20,DNIPROPETROVSK!C20,Zaporizhzhia!C20,Odesa!C20)</f>
        <v>24.175000000000001</v>
      </c>
      <c r="D20" s="22">
        <f>MAX(KHERSON!D20,DNIPROPETROVSK!D20,Zaporizhzhia!D20,Odesa!D20)</f>
        <v>31.1</v>
      </c>
      <c r="E20" s="22">
        <f>MIN(KHERSON!E20,DNIPROPETROVSK!E20,Zaporizhzhia!E20,Odesa!E20)</f>
        <v>18</v>
      </c>
      <c r="F20" s="22"/>
      <c r="G20" s="22">
        <f>AVERAGE(KHERSON!G20,DNIPROPETROVSK!G20,Zaporizhzhia!G20,Odesa!G20)</f>
        <v>66.449999999999989</v>
      </c>
      <c r="H20" s="22">
        <f>AVERAGE(KHERSON!H20,DNIPROPETROVSK!H20,Zaporizhzhia!H20,Odesa!H20)</f>
        <v>27.11</v>
      </c>
      <c r="I20" s="22">
        <f>AVERAGE(KHERSON!I20,DNIPROPETROVSK!I20,Zaporizhzhia!I20,Odesa!I20)</f>
        <v>10.1</v>
      </c>
      <c r="J20" s="22">
        <f>AVERAGE(KHERSON!J20,DNIPROPETROVSK!J20,Zaporizhzhia!J20,Odesa!J20)</f>
        <v>9.7750000000000004</v>
      </c>
      <c r="K20" s="22">
        <f>MAX(KHERSON!K20,DNIPROPETROVSK!K20,Zaporizhzhia!K20,Odesa!K20)</f>
        <v>23</v>
      </c>
      <c r="L20" s="22"/>
      <c r="M20" s="22">
        <f>AVERAGE(KHERSON!M20,DNIPROPETROVSK!M20,Zaporizhzhia!M20,Odesa!M20)</f>
        <v>7.5</v>
      </c>
      <c r="N20" s="22">
        <f>AVERAGE(KHERSON!N20,DNIPROPETROVSK!N20,Zaporizhzhia!N20,Odesa!N20)</f>
        <v>0.25</v>
      </c>
      <c r="O20" s="22">
        <f>AVERAGE(KHERSON!O20,DNIPROPETROVSK!O20,Zaporizhzhia!O20,Odesa!O20)</f>
        <v>5.25</v>
      </c>
      <c r="P20" s="22">
        <f>AVERAGE(KHERSON!P20,DNIPROPETROVSK!P20,Zaporizhzhia!P20,Odesa!P20)</f>
        <v>2.75</v>
      </c>
    </row>
    <row r="21" spans="1:16">
      <c r="A21" s="8" t="s">
        <v>47</v>
      </c>
      <c r="B21" s="8">
        <v>2011</v>
      </c>
      <c r="C21" s="22">
        <f>AVERAGE(KHERSON!C21,DNIPROPETROVSK!C21,Zaporizhzhia!C21,Odesa!C21)</f>
        <v>22.000000000000004</v>
      </c>
      <c r="D21" s="22">
        <f>MAX(KHERSON!D21,DNIPROPETROVSK!D21,Zaporizhzhia!D21,Odesa!D21)</f>
        <v>29.4</v>
      </c>
      <c r="E21" s="22">
        <f>MIN(KHERSON!E21,DNIPROPETROVSK!E21,Zaporizhzhia!E21,Odesa!E21)</f>
        <v>15</v>
      </c>
      <c r="F21" s="22"/>
      <c r="G21" s="22">
        <f>AVERAGE(KHERSON!G21,DNIPROPETROVSK!G21,Zaporizhzhia!G21,Odesa!G21)</f>
        <v>57.400000000000006</v>
      </c>
      <c r="H21" s="22">
        <f>AVERAGE(KHERSON!H21,DNIPROPETROVSK!H21,Zaporizhzhia!H21,Odesa!H21)</f>
        <v>9.2050000000000001</v>
      </c>
      <c r="I21" s="22">
        <f>AVERAGE(KHERSON!I21,DNIPROPETROVSK!I21,Zaporizhzhia!I21,Odesa!I21)</f>
        <v>10.5</v>
      </c>
      <c r="J21" s="22">
        <f>AVERAGE(KHERSON!J21,DNIPROPETROVSK!J21,Zaporizhzhia!J21,Odesa!J21)</f>
        <v>11.6</v>
      </c>
      <c r="K21" s="22">
        <f>MAX(KHERSON!K21,DNIPROPETROVSK!K21,Zaporizhzhia!K21,Odesa!K21)</f>
        <v>26.8</v>
      </c>
      <c r="L21" s="22"/>
      <c r="M21" s="22">
        <f>AVERAGE(KHERSON!M21,DNIPROPETROVSK!M21,Zaporizhzhia!M21,Odesa!M21)</f>
        <v>6.5</v>
      </c>
      <c r="N21" s="22">
        <f>AVERAGE(KHERSON!N21,DNIPROPETROVSK!N21,Zaporizhzhia!N21,Odesa!N21)</f>
        <v>0</v>
      </c>
      <c r="O21" s="22">
        <f>AVERAGE(KHERSON!O21,DNIPROPETROVSK!O21,Zaporizhzhia!O21,Odesa!O21)</f>
        <v>3.25</v>
      </c>
      <c r="P21" s="22">
        <f>AVERAGE(KHERSON!P21,DNIPROPETROVSK!P21,Zaporizhzhia!P21,Odesa!P21)</f>
        <v>1</v>
      </c>
    </row>
    <row r="22" spans="1:16">
      <c r="A22" s="8" t="s">
        <v>48</v>
      </c>
      <c r="B22" s="8">
        <v>2011</v>
      </c>
      <c r="C22" s="22">
        <f>AVERAGE(KHERSON!C22,DNIPROPETROVSK!C22,Zaporizhzhia!C22,Odesa!C22)</f>
        <v>17.7</v>
      </c>
      <c r="D22" s="22">
        <f>MAX(KHERSON!D22,DNIPROPETROVSK!D22,Zaporizhzhia!D22,Odesa!D22)</f>
        <v>24.9</v>
      </c>
      <c r="E22" s="22">
        <f>MIN(KHERSON!E22,DNIPROPETROVSK!E22,Zaporizhzhia!E22,Odesa!E22)</f>
        <v>10.1</v>
      </c>
      <c r="F22" s="22"/>
      <c r="G22" s="22">
        <f>AVERAGE(KHERSON!G22,DNIPROPETROVSK!G22,Zaporizhzhia!G22,Odesa!G22)</f>
        <v>59.849999999999994</v>
      </c>
      <c r="H22" s="22">
        <f>AVERAGE(KHERSON!H22,DNIPROPETROVSK!H22,Zaporizhzhia!H22,Odesa!H22)</f>
        <v>17.712499999999999</v>
      </c>
      <c r="I22" s="22">
        <f>AVERAGE(KHERSON!I22,DNIPROPETROVSK!I22,Zaporizhzhia!I22,Odesa!I22)</f>
        <v>9.9</v>
      </c>
      <c r="J22" s="22">
        <f>AVERAGE(KHERSON!J22,DNIPROPETROVSK!J22,Zaporizhzhia!J22,Odesa!J22)</f>
        <v>10.275</v>
      </c>
      <c r="K22" s="22">
        <f>MAX(KHERSON!K22,DNIPROPETROVSK!K22,Zaporizhzhia!K22,Odesa!K22)</f>
        <v>25.9</v>
      </c>
      <c r="L22" s="22"/>
      <c r="M22" s="22">
        <f>AVERAGE(KHERSON!M22,DNIPROPETROVSK!M22,Zaporizhzhia!M22,Odesa!M22)</f>
        <v>6.5</v>
      </c>
      <c r="N22" s="22">
        <f>AVERAGE(KHERSON!N22,DNIPROPETROVSK!N22,Zaporizhzhia!N22,Odesa!N22)</f>
        <v>0</v>
      </c>
      <c r="O22" s="22">
        <f>AVERAGE(KHERSON!O22,DNIPROPETROVSK!O22,Zaporizhzhia!O22,Odesa!O22)</f>
        <v>1.75</v>
      </c>
      <c r="P22" s="22">
        <f>AVERAGE(KHERSON!P22,DNIPROPETROVSK!P22,Zaporizhzhia!P22,Odesa!P22)</f>
        <v>1.75</v>
      </c>
    </row>
    <row r="23" spans="1:16">
      <c r="A23" s="8" t="s">
        <v>49</v>
      </c>
      <c r="B23" s="8">
        <v>2011</v>
      </c>
      <c r="C23" s="22">
        <f>AVERAGE(KHERSON!C23,DNIPROPETROVSK!C23,Zaporizhzhia!C23,Odesa!C23)</f>
        <v>9.15</v>
      </c>
      <c r="D23" s="22">
        <f>MAX(KHERSON!D23,DNIPROPETROVSK!D23,Zaporizhzhia!D23,Odesa!D23)</f>
        <v>15.1</v>
      </c>
      <c r="E23" s="22">
        <f>MIN(KHERSON!E23,DNIPROPETROVSK!E23,Zaporizhzhia!E23,Odesa!E23)</f>
        <v>3.5</v>
      </c>
      <c r="F23" s="22"/>
      <c r="G23" s="22">
        <f>AVERAGE(KHERSON!G23,DNIPROPETROVSK!G23,Zaporizhzhia!G23,Odesa!G23)</f>
        <v>74.25</v>
      </c>
      <c r="H23" s="22">
        <f>AVERAGE(KHERSON!H23,DNIPROPETROVSK!H23,Zaporizhzhia!H23,Odesa!H23)</f>
        <v>6.1000000000000005</v>
      </c>
      <c r="I23" s="22">
        <f>AVERAGE(KHERSON!I23,DNIPROPETROVSK!I23,Zaporizhzhia!I23,Odesa!I23)</f>
        <v>8.625</v>
      </c>
      <c r="J23" s="22">
        <f>AVERAGE(KHERSON!J23,DNIPROPETROVSK!J23,Zaporizhzhia!J23,Odesa!J23)</f>
        <v>11.85</v>
      </c>
      <c r="K23" s="22">
        <f>MAX(KHERSON!K23,DNIPROPETROVSK!K23,Zaporizhzhia!K23,Odesa!K23)</f>
        <v>24.4</v>
      </c>
      <c r="L23" s="22"/>
      <c r="M23" s="22">
        <f>AVERAGE(KHERSON!M23,DNIPROPETROVSK!M23,Zaporizhzhia!M23,Odesa!M23)</f>
        <v>6.5</v>
      </c>
      <c r="N23" s="22">
        <f>AVERAGE(KHERSON!N23,DNIPROPETROVSK!N23,Zaporizhzhia!N23,Odesa!N23)</f>
        <v>0</v>
      </c>
      <c r="O23" s="22">
        <f>AVERAGE(KHERSON!O23,DNIPROPETROVSK!O23,Zaporizhzhia!O23,Odesa!O23)</f>
        <v>0.25</v>
      </c>
      <c r="P23" s="22">
        <f>AVERAGE(KHERSON!P23,DNIPROPETROVSK!P23,Zaporizhzhia!P23,Odesa!P23)</f>
        <v>6.75</v>
      </c>
    </row>
    <row r="24" spans="1:16">
      <c r="A24" s="8" t="s">
        <v>50</v>
      </c>
      <c r="B24" s="8">
        <v>2011</v>
      </c>
      <c r="C24" s="22">
        <f>AVERAGE(KHERSON!C24,DNIPROPETROVSK!C24,Zaporizhzhia!C24,Odesa!C24)</f>
        <v>1.8250000000000002</v>
      </c>
      <c r="D24" s="22">
        <f>MAX(KHERSON!D24,DNIPROPETROVSK!D24,Zaporizhzhia!D24,Odesa!D24)</f>
        <v>7.7</v>
      </c>
      <c r="E24" s="22">
        <f>MIN(KHERSON!E24,DNIPROPETROVSK!E24,Zaporizhzhia!E24,Odesa!E24)</f>
        <v>-3.4</v>
      </c>
      <c r="F24" s="22"/>
      <c r="G24" s="22">
        <f>AVERAGE(KHERSON!G24,DNIPROPETROVSK!G24,Zaporizhzhia!G24,Odesa!G24)</f>
        <v>74.225000000000009</v>
      </c>
      <c r="H24" s="22">
        <f>AVERAGE(KHERSON!H24,DNIPROPETROVSK!H24,Zaporizhzhia!H24,Odesa!H24)</f>
        <v>1.7774999999999999</v>
      </c>
      <c r="I24" s="22">
        <f>AVERAGE(KHERSON!I24,DNIPROPETROVSK!I24,Zaporizhzhia!I24,Odesa!I24)</f>
        <v>8.4749999999999996</v>
      </c>
      <c r="J24" s="22">
        <f>AVERAGE(KHERSON!J24,DNIPROPETROVSK!J24,Zaporizhzhia!J24,Odesa!J24)</f>
        <v>10.525</v>
      </c>
      <c r="K24" s="22">
        <f>MAX(KHERSON!K24,DNIPROPETROVSK!K24,Zaporizhzhia!K24,Odesa!K24)</f>
        <v>23</v>
      </c>
      <c r="L24" s="22"/>
      <c r="M24" s="22">
        <f>AVERAGE(KHERSON!M24,DNIPROPETROVSK!M24,Zaporizhzhia!M24,Odesa!M24)</f>
        <v>5.25</v>
      </c>
      <c r="N24" s="22">
        <f>AVERAGE(KHERSON!N24,DNIPROPETROVSK!N24,Zaporizhzhia!N24,Odesa!N24)</f>
        <v>2.5</v>
      </c>
      <c r="O24" s="22">
        <f>AVERAGE(KHERSON!O24,DNIPROPETROVSK!O24,Zaporizhzhia!O24,Odesa!O24)</f>
        <v>0</v>
      </c>
      <c r="P24" s="22">
        <f>AVERAGE(KHERSON!P24,DNIPROPETROVSK!P24,Zaporizhzhia!P24,Odesa!P24)</f>
        <v>3</v>
      </c>
    </row>
    <row r="25" spans="1:16">
      <c r="A25" s="8" t="s">
        <v>51</v>
      </c>
      <c r="B25" s="8">
        <v>2011</v>
      </c>
      <c r="C25" s="22">
        <f>AVERAGE(KHERSON!C25,DNIPROPETROVSK!C25,Zaporizhzhia!C25,Odesa!C25)</f>
        <v>2.7750000000000004</v>
      </c>
      <c r="D25" s="22">
        <f>MAX(KHERSON!D25,DNIPROPETROVSK!D25,Zaporizhzhia!D25,Odesa!D25)</f>
        <v>7.2</v>
      </c>
      <c r="E25" s="22">
        <f>MIN(KHERSON!E25,DNIPROPETROVSK!E25,Zaporizhzhia!E25,Odesa!E25)</f>
        <v>-1.1000000000000001</v>
      </c>
      <c r="F25" s="22"/>
      <c r="G25" s="22">
        <f>AVERAGE(KHERSON!G25,DNIPROPETROVSK!G25,Zaporizhzhia!G25,Odesa!G25)</f>
        <v>90.199999999999989</v>
      </c>
      <c r="H25" s="22">
        <f>AVERAGE(KHERSON!H25,DNIPROPETROVSK!H25,Zaporizhzhia!H25,Odesa!H25)</f>
        <v>37.019999999999996</v>
      </c>
      <c r="I25" s="22">
        <f>AVERAGE(KHERSON!I25,DNIPROPETROVSK!I25,Zaporizhzhia!I25,Odesa!I25)</f>
        <v>6.4</v>
      </c>
      <c r="J25" s="22">
        <f>AVERAGE(KHERSON!J25,DNIPROPETROVSK!J25,Zaporizhzhia!J25,Odesa!J25)</f>
        <v>13.025000000000002</v>
      </c>
      <c r="K25" s="22">
        <f>MAX(KHERSON!K25,DNIPROPETROVSK!K25,Zaporizhzhia!K25,Odesa!K25)</f>
        <v>25.9</v>
      </c>
      <c r="L25" s="22"/>
      <c r="M25" s="22">
        <f>AVERAGE(KHERSON!M25,DNIPROPETROVSK!M25,Zaporizhzhia!M25,Odesa!M25)</f>
        <v>14.5</v>
      </c>
      <c r="N25" s="22">
        <f>AVERAGE(KHERSON!N25,DNIPROPETROVSK!N25,Zaporizhzhia!N25,Odesa!N25)</f>
        <v>5.25</v>
      </c>
      <c r="O25" s="22">
        <f>AVERAGE(KHERSON!O25,DNIPROPETROVSK!O25,Zaporizhzhia!O25,Odesa!O25)</f>
        <v>0</v>
      </c>
      <c r="P25" s="22">
        <f>AVERAGE(KHERSON!P25,DNIPROPETROVSK!P25,Zaporizhzhia!P25,Odesa!P25)</f>
        <v>12.25</v>
      </c>
    </row>
    <row r="26" spans="1:16">
      <c r="A26" s="8" t="s">
        <v>40</v>
      </c>
      <c r="B26" s="8">
        <v>2012</v>
      </c>
      <c r="C26" s="22">
        <f>AVERAGE(KHERSON!C26,DNIPROPETROVSK!C26,Zaporizhzhia!C26,Odesa!C26)</f>
        <v>-2.6999999999999997</v>
      </c>
      <c r="D26" s="22">
        <f>MAX(KHERSON!D26,DNIPROPETROVSK!D26,Zaporizhzhia!D26,Odesa!D26)</f>
        <v>1.6</v>
      </c>
      <c r="E26" s="22">
        <f>MIN(KHERSON!E26,DNIPROPETROVSK!E26,Zaporizhzhia!E26,Odesa!E26)</f>
        <v>-6.4</v>
      </c>
      <c r="F26" s="22"/>
      <c r="G26" s="22">
        <f>AVERAGE(KHERSON!G26,DNIPROPETROVSK!G26,Zaporizhzhia!G26,Odesa!G26)</f>
        <v>88.275000000000006</v>
      </c>
      <c r="H26" s="22">
        <f>AVERAGE(KHERSON!H26,DNIPROPETROVSK!H26,Zaporizhzhia!H26,Odesa!H26)</f>
        <v>45.275000000000006</v>
      </c>
      <c r="I26" s="22">
        <f>AVERAGE(KHERSON!I26,DNIPROPETROVSK!I26,Zaporizhzhia!I26,Odesa!I26)</f>
        <v>6.85</v>
      </c>
      <c r="J26" s="22">
        <f>AVERAGE(KHERSON!J26,DNIPROPETROVSK!J26,Zaporizhzhia!J26,Odesa!J26)</f>
        <v>15.55</v>
      </c>
      <c r="K26" s="22">
        <f>MAX(KHERSON!K26,DNIPROPETROVSK!K26,Zaporizhzhia!K26,Odesa!K26)</f>
        <v>27.9</v>
      </c>
      <c r="L26" s="22"/>
      <c r="M26" s="22">
        <f>AVERAGE(KHERSON!M26,DNIPROPETROVSK!M26,Zaporizhzhia!M26,Odesa!M26)</f>
        <v>10</v>
      </c>
      <c r="N26" s="22">
        <f>AVERAGE(KHERSON!N26,DNIPROPETROVSK!N26,Zaporizhzhia!N26,Odesa!N26)</f>
        <v>11</v>
      </c>
      <c r="O26" s="22">
        <f>AVERAGE(KHERSON!O26,DNIPROPETROVSK!O26,Zaporizhzhia!O26,Odesa!O26)</f>
        <v>0</v>
      </c>
      <c r="P26" s="22">
        <f>AVERAGE(KHERSON!P26,DNIPROPETROVSK!P26,Zaporizhzhia!P26,Odesa!P26)</f>
        <v>10.5</v>
      </c>
    </row>
    <row r="27" spans="1:16">
      <c r="A27" s="8" t="s">
        <v>41</v>
      </c>
      <c r="B27" s="8">
        <v>2012</v>
      </c>
      <c r="C27" s="22">
        <f>AVERAGE(KHERSON!C27,DNIPROPETROVSK!C27,Zaporizhzhia!C27,Odesa!C27)</f>
        <v>-3.25</v>
      </c>
      <c r="D27" s="22">
        <f>MAX(KHERSON!D27,DNIPROPETROVSK!D27,Zaporizhzhia!D27,Odesa!D27)</f>
        <v>-1.9</v>
      </c>
      <c r="E27" s="22">
        <f>MIN(KHERSON!E27,DNIPROPETROVSK!E27,Zaporizhzhia!E27,Odesa!E27)</f>
        <v>-12.9</v>
      </c>
      <c r="F27" s="22"/>
      <c r="G27" s="22">
        <f>AVERAGE(KHERSON!G27,DNIPROPETROVSK!G27,Zaporizhzhia!G27,Odesa!G27)</f>
        <v>81.949999999999989</v>
      </c>
      <c r="H27" s="22">
        <f>AVERAGE(KHERSON!H27,DNIPROPETROVSK!H27,Zaporizhzhia!H27,Odesa!H27)</f>
        <v>14.414999999999999</v>
      </c>
      <c r="I27" s="22">
        <f>AVERAGE(KHERSON!I27,DNIPROPETROVSK!I27,Zaporizhzhia!I27,Odesa!I27)</f>
        <v>7.7749999999999995</v>
      </c>
      <c r="J27" s="22">
        <f>AVERAGE(KHERSON!J27,DNIPROPETROVSK!J27,Zaporizhzhia!J27,Odesa!J27)</f>
        <v>15.324999999999999</v>
      </c>
      <c r="K27" s="22">
        <f>MAX(KHERSON!K27,DNIPROPETROVSK!K27,Zaporizhzhia!K27,Odesa!K27)</f>
        <v>29.4</v>
      </c>
      <c r="L27" s="22"/>
      <c r="M27" s="22">
        <f>AVERAGE(KHERSON!M27,DNIPROPETROVSK!M27,Zaporizhzhia!M27,Odesa!M27)</f>
        <v>2.5</v>
      </c>
      <c r="N27" s="22">
        <f>AVERAGE(KHERSON!N27,DNIPROPETROVSK!N27,Zaporizhzhia!N27,Odesa!N27)</f>
        <v>14.5</v>
      </c>
      <c r="O27" s="22">
        <f>AVERAGE(KHERSON!O27,DNIPROPETROVSK!O27,Zaporizhzhia!O27,Odesa!O27)</f>
        <v>0</v>
      </c>
      <c r="P27" s="22">
        <f>AVERAGE(KHERSON!P27,DNIPROPETROVSK!P27,Zaporizhzhia!P27,Odesa!P27)</f>
        <v>5.25</v>
      </c>
    </row>
    <row r="28" spans="1:16">
      <c r="A28" s="8" t="s">
        <v>42</v>
      </c>
      <c r="B28" s="8">
        <v>2012</v>
      </c>
      <c r="C28" s="22">
        <f>AVERAGE(KHERSON!C28,DNIPROPETROVSK!C28,Zaporizhzhia!C28,Odesa!C28)</f>
        <v>1.95</v>
      </c>
      <c r="D28" s="22">
        <f>MAX(KHERSON!D28,DNIPROPETROVSK!D28,Zaporizhzhia!D28,Odesa!D28)</f>
        <v>9.3000000000000007</v>
      </c>
      <c r="E28" s="22">
        <f>MIN(KHERSON!E28,DNIPROPETROVSK!E28,Zaporizhzhia!E28,Odesa!E28)</f>
        <v>-4.0999999999999996</v>
      </c>
      <c r="F28" s="22"/>
      <c r="G28" s="22">
        <f>AVERAGE(KHERSON!G28,DNIPROPETROVSK!G28,Zaporizhzhia!G28,Odesa!G28)</f>
        <v>76.275000000000006</v>
      </c>
      <c r="H28" s="22">
        <f>AVERAGE(KHERSON!H28,DNIPROPETROVSK!H28,Zaporizhzhia!H28,Odesa!H28)</f>
        <v>21.782499999999999</v>
      </c>
      <c r="I28" s="22">
        <f>AVERAGE(KHERSON!I28,DNIPROPETROVSK!I28,Zaporizhzhia!I28,Odesa!I28)</f>
        <v>8.6499999999999986</v>
      </c>
      <c r="J28" s="22">
        <f>AVERAGE(KHERSON!J28,DNIPROPETROVSK!J28,Zaporizhzhia!J28,Odesa!J28)</f>
        <v>14.974999999999998</v>
      </c>
      <c r="K28" s="22">
        <f>MAX(KHERSON!K28,DNIPROPETROVSK!K28,Zaporizhzhia!K28,Odesa!K28)</f>
        <v>29.9</v>
      </c>
      <c r="L28" s="22"/>
      <c r="M28" s="22">
        <f>AVERAGE(KHERSON!M28,DNIPROPETROVSK!M28,Zaporizhzhia!M28,Odesa!M28)</f>
        <v>9.25</v>
      </c>
      <c r="N28" s="22">
        <f>AVERAGE(KHERSON!N28,DNIPROPETROVSK!N28,Zaporizhzhia!N28,Odesa!N28)</f>
        <v>8.5</v>
      </c>
      <c r="O28" s="22">
        <f>AVERAGE(KHERSON!O28,DNIPROPETROVSK!O28,Zaporizhzhia!O28,Odesa!O28)</f>
        <v>0.25</v>
      </c>
      <c r="P28" s="22">
        <f>AVERAGE(KHERSON!P28,DNIPROPETROVSK!P28,Zaporizhzhia!P28,Odesa!P28)</f>
        <v>3.25</v>
      </c>
    </row>
    <row r="29" spans="1:16">
      <c r="A29" s="8" t="s">
        <v>43</v>
      </c>
      <c r="B29" s="8">
        <v>2012</v>
      </c>
      <c r="C29" s="22">
        <f>AVERAGE(KHERSON!C29,DNIPROPETROVSK!C29,Zaporizhzhia!C29,Odesa!C29)</f>
        <v>12.975</v>
      </c>
      <c r="D29" s="22">
        <f>MAX(KHERSON!D29,DNIPROPETROVSK!D29,Zaporizhzhia!D29,Odesa!D29)</f>
        <v>19.899999999999999</v>
      </c>
      <c r="E29" s="22">
        <f>MIN(KHERSON!E29,DNIPROPETROVSK!E29,Zaporizhzhia!E29,Odesa!E29)</f>
        <v>6.5</v>
      </c>
      <c r="F29" s="22"/>
      <c r="G29" s="22">
        <f>AVERAGE(KHERSON!G29,DNIPROPETROVSK!G29,Zaporizhzhia!G29,Odesa!G29)</f>
        <v>67.5</v>
      </c>
      <c r="H29" s="22">
        <f>AVERAGE(KHERSON!H29,DNIPROPETROVSK!H29,Zaporizhzhia!H29,Odesa!H29)</f>
        <v>8.7624999999999993</v>
      </c>
      <c r="I29" s="22">
        <f>AVERAGE(KHERSON!I29,DNIPROPETROVSK!I29,Zaporizhzhia!I29,Odesa!I29)</f>
        <v>9.2999999999999989</v>
      </c>
      <c r="J29" s="22">
        <f>AVERAGE(KHERSON!J29,DNIPROPETROVSK!J29,Zaporizhzhia!J29,Odesa!J29)</f>
        <v>12.850000000000001</v>
      </c>
      <c r="K29" s="22">
        <f>MAX(KHERSON!K29,DNIPROPETROVSK!K29,Zaporizhzhia!K29,Odesa!K29)</f>
        <v>28.2</v>
      </c>
      <c r="L29" s="22"/>
      <c r="M29" s="22">
        <f>AVERAGE(KHERSON!M29,DNIPROPETROVSK!M29,Zaporizhzhia!M29,Odesa!M29)</f>
        <v>10.75</v>
      </c>
      <c r="N29" s="22">
        <f>AVERAGE(KHERSON!N29,DNIPROPETROVSK!N29,Zaporizhzhia!N29,Odesa!N29)</f>
        <v>0</v>
      </c>
      <c r="O29" s="22">
        <f>AVERAGE(KHERSON!O29,DNIPROPETROVSK!O29,Zaporizhzhia!O29,Odesa!O29)</f>
        <v>1.5</v>
      </c>
      <c r="P29" s="22">
        <f>AVERAGE(KHERSON!P29,DNIPROPETROVSK!P29,Zaporizhzhia!P29,Odesa!P29)</f>
        <v>6.75</v>
      </c>
    </row>
    <row r="30" spans="1:16">
      <c r="A30" s="8" t="s">
        <v>44</v>
      </c>
      <c r="B30" s="8">
        <v>2012</v>
      </c>
      <c r="C30" s="22">
        <f>AVERAGE(KHERSON!C30,DNIPROPETROVSK!C30,Zaporizhzhia!C30,Odesa!C30)</f>
        <v>20.325000000000003</v>
      </c>
      <c r="D30" s="22">
        <f>MAX(KHERSON!D30,DNIPROPETROVSK!D30,Zaporizhzhia!D30,Odesa!D30)</f>
        <v>27.9</v>
      </c>
      <c r="E30" s="22">
        <f>MIN(KHERSON!E30,DNIPROPETROVSK!E30,Zaporizhzhia!E30,Odesa!E30)</f>
        <v>13.7</v>
      </c>
      <c r="F30" s="22"/>
      <c r="G30" s="22">
        <f>AVERAGE(KHERSON!G30,DNIPROPETROVSK!G30,Zaporizhzhia!G30,Odesa!G30)</f>
        <v>59.2</v>
      </c>
      <c r="H30" s="22">
        <f>AVERAGE(KHERSON!H30,DNIPROPETROVSK!H30,Zaporizhzhia!H30,Odesa!H30)</f>
        <v>36.387500000000003</v>
      </c>
      <c r="I30" s="22">
        <f>AVERAGE(KHERSON!I30,DNIPROPETROVSK!I30,Zaporizhzhia!I30,Odesa!I30)</f>
        <v>10.275</v>
      </c>
      <c r="J30" s="22">
        <f>AVERAGE(KHERSON!J30,DNIPROPETROVSK!J30,Zaporizhzhia!J30,Odesa!J30)</f>
        <v>11.5</v>
      </c>
      <c r="K30" s="22">
        <f>MAX(KHERSON!K30,DNIPROPETROVSK!K30,Zaporizhzhia!K30,Odesa!K30)</f>
        <v>26.6</v>
      </c>
      <c r="L30" s="22"/>
      <c r="M30" s="22">
        <f>AVERAGE(KHERSON!M30,DNIPROPETROVSK!M30,Zaporizhzhia!M30,Odesa!M30)</f>
        <v>11.25</v>
      </c>
      <c r="N30" s="22">
        <f>AVERAGE(KHERSON!N30,DNIPROPETROVSK!N30,Zaporizhzhia!N30,Odesa!N30)</f>
        <v>0</v>
      </c>
      <c r="O30" s="22">
        <f>AVERAGE(KHERSON!O30,DNIPROPETROVSK!O30,Zaporizhzhia!O30,Odesa!O30)</f>
        <v>9.5</v>
      </c>
      <c r="P30" s="22">
        <f>AVERAGE(KHERSON!P30,DNIPROPETROVSK!P30,Zaporizhzhia!P30,Odesa!P30)</f>
        <v>2.75</v>
      </c>
    </row>
    <row r="31" spans="1:16">
      <c r="A31" s="8" t="s">
        <v>45</v>
      </c>
      <c r="B31" s="8">
        <v>2012</v>
      </c>
      <c r="C31" s="22">
        <f>AVERAGE(KHERSON!C31,DNIPROPETROVSK!C31,Zaporizhzhia!C31,Odesa!C31)</f>
        <v>22.975000000000001</v>
      </c>
      <c r="D31" s="22">
        <f>MAX(KHERSON!D31,DNIPROPETROVSK!D31,Zaporizhzhia!D31,Odesa!D31)</f>
        <v>29.9</v>
      </c>
      <c r="E31" s="22">
        <f>MIN(KHERSON!E31,DNIPROPETROVSK!E31,Zaporizhzhia!E31,Odesa!E31)</f>
        <v>15.9</v>
      </c>
      <c r="F31" s="22"/>
      <c r="G31" s="22">
        <f>AVERAGE(KHERSON!G31,DNIPROPETROVSK!G31,Zaporizhzhia!G31,Odesa!G31)</f>
        <v>55.125</v>
      </c>
      <c r="H31" s="22">
        <f>AVERAGE(KHERSON!H31,DNIPROPETROVSK!H31,Zaporizhzhia!H31,Odesa!H31)</f>
        <v>15.432500000000001</v>
      </c>
      <c r="I31" s="22">
        <f>AVERAGE(KHERSON!I31,DNIPROPETROVSK!I31,Zaporizhzhia!I31,Odesa!I31)</f>
        <v>10.625</v>
      </c>
      <c r="J31" s="22">
        <f>AVERAGE(KHERSON!J31,DNIPROPETROVSK!J31,Zaporizhzhia!J31,Odesa!J31)</f>
        <v>12.225</v>
      </c>
      <c r="K31" s="22">
        <f>MAX(KHERSON!K31,DNIPROPETROVSK!K31,Zaporizhzhia!K31,Odesa!K31)</f>
        <v>27.4</v>
      </c>
      <c r="L31" s="22"/>
      <c r="M31" s="22">
        <f>AVERAGE(KHERSON!M31,DNIPROPETROVSK!M31,Zaporizhzhia!M31,Odesa!M31)</f>
        <v>6.75</v>
      </c>
      <c r="N31" s="22">
        <f>AVERAGE(KHERSON!N31,DNIPROPETROVSK!N31,Zaporizhzhia!N31,Odesa!N31)</f>
        <v>0</v>
      </c>
      <c r="O31" s="22">
        <f>AVERAGE(KHERSON!O31,DNIPROPETROVSK!O31,Zaporizhzhia!O31,Odesa!O31)</f>
        <v>4.75</v>
      </c>
      <c r="P31" s="22">
        <f>AVERAGE(KHERSON!P31,DNIPROPETROVSK!P31,Zaporizhzhia!P31,Odesa!P31)</f>
        <v>1.75</v>
      </c>
    </row>
    <row r="32" spans="1:16">
      <c r="A32" s="8" t="s">
        <v>46</v>
      </c>
      <c r="B32" s="8">
        <v>2012</v>
      </c>
      <c r="C32" s="22">
        <f>AVERAGE(KHERSON!C32,DNIPROPETROVSK!C32,Zaporizhzhia!C32,Odesa!C32)</f>
        <v>26.125</v>
      </c>
      <c r="D32" s="22">
        <f>MAX(KHERSON!D32,DNIPROPETROVSK!D32,Zaporizhzhia!D32,Odesa!D32)</f>
        <v>33.700000000000003</v>
      </c>
      <c r="E32" s="22">
        <f>MIN(KHERSON!E32,DNIPROPETROVSK!E32,Zaporizhzhia!E32,Odesa!E32)</f>
        <v>18.600000000000001</v>
      </c>
      <c r="F32" s="22"/>
      <c r="G32" s="22">
        <f>AVERAGE(KHERSON!G32,DNIPROPETROVSK!G32,Zaporizhzhia!G32,Odesa!G32)</f>
        <v>49.225000000000001</v>
      </c>
      <c r="H32" s="22">
        <f>AVERAGE(KHERSON!H32,DNIPROPETROVSK!H32,Zaporizhzhia!H32,Odesa!H32)</f>
        <v>32.635000000000005</v>
      </c>
      <c r="I32" s="22">
        <f>AVERAGE(KHERSON!I32,DNIPROPETROVSK!I32,Zaporizhzhia!I32,Odesa!I32)</f>
        <v>10.8</v>
      </c>
      <c r="J32" s="22">
        <f>AVERAGE(KHERSON!J32,DNIPROPETROVSK!J32,Zaporizhzhia!J32,Odesa!J32)</f>
        <v>13.1</v>
      </c>
      <c r="K32" s="22">
        <f>MAX(KHERSON!K32,DNIPROPETROVSK!K32,Zaporizhzhia!K32,Odesa!K32)</f>
        <v>28.8</v>
      </c>
      <c r="L32" s="22"/>
      <c r="M32" s="22">
        <f>AVERAGE(KHERSON!M32,DNIPROPETROVSK!M32,Zaporizhzhia!M32,Odesa!M32)</f>
        <v>6.75</v>
      </c>
      <c r="N32" s="22">
        <f>AVERAGE(KHERSON!N32,DNIPROPETROVSK!N32,Zaporizhzhia!N32,Odesa!N32)</f>
        <v>0</v>
      </c>
      <c r="O32" s="22">
        <f>AVERAGE(KHERSON!O32,DNIPROPETROVSK!O32,Zaporizhzhia!O32,Odesa!O32)</f>
        <v>5.75</v>
      </c>
      <c r="P32" s="22">
        <f>AVERAGE(KHERSON!P32,DNIPROPETROVSK!P32,Zaporizhzhia!P32,Odesa!P32)</f>
        <v>0.75</v>
      </c>
    </row>
    <row r="33" spans="1:16">
      <c r="A33" s="8" t="s">
        <v>47</v>
      </c>
      <c r="B33" s="8">
        <v>2012</v>
      </c>
      <c r="C33" s="22">
        <f>AVERAGE(KHERSON!C33,DNIPROPETROVSK!C33,Zaporizhzhia!C33,Odesa!C33)</f>
        <v>23.225000000000001</v>
      </c>
      <c r="D33" s="22">
        <f>MAX(KHERSON!D33,DNIPROPETROVSK!D33,Zaporizhzhia!D33,Odesa!D33)</f>
        <v>30.1</v>
      </c>
      <c r="E33" s="22">
        <f>MIN(KHERSON!E33,DNIPROPETROVSK!E33,Zaporizhzhia!E33,Odesa!E33)</f>
        <v>16.899999999999999</v>
      </c>
      <c r="F33" s="22"/>
      <c r="G33" s="22">
        <f>AVERAGE(KHERSON!G33,DNIPROPETROVSK!G33,Zaporizhzhia!G33,Odesa!G33)</f>
        <v>55.174999999999997</v>
      </c>
      <c r="H33" s="22">
        <f>AVERAGE(KHERSON!H33,DNIPROPETROVSK!H33,Zaporizhzhia!H33,Odesa!H33)</f>
        <v>75.752499999999984</v>
      </c>
      <c r="I33" s="22">
        <f>AVERAGE(KHERSON!I33,DNIPROPETROVSK!I33,Zaporizhzhia!I33,Odesa!I33)</f>
        <v>10.574999999999999</v>
      </c>
      <c r="J33" s="22">
        <f>AVERAGE(KHERSON!J33,DNIPROPETROVSK!J33,Zaporizhzhia!J33,Odesa!J33)</f>
        <v>13.825000000000001</v>
      </c>
      <c r="K33" s="22">
        <f>MAX(KHERSON!K33,DNIPROPETROVSK!K33,Zaporizhzhia!K33,Odesa!K33)</f>
        <v>28.8</v>
      </c>
      <c r="L33" s="22"/>
      <c r="M33" s="22">
        <f>AVERAGE(KHERSON!M33,DNIPROPETROVSK!M33,Zaporizhzhia!M33,Odesa!M33)</f>
        <v>10.25</v>
      </c>
      <c r="N33" s="22">
        <f>AVERAGE(KHERSON!N33,DNIPROPETROVSK!N33,Zaporizhzhia!N33,Odesa!N33)</f>
        <v>0</v>
      </c>
      <c r="O33" s="22">
        <f>AVERAGE(KHERSON!O33,DNIPROPETROVSK!O33,Zaporizhzhia!O33,Odesa!O33)</f>
        <v>9.75</v>
      </c>
      <c r="P33" s="22">
        <f>AVERAGE(KHERSON!P33,DNIPROPETROVSK!P33,Zaporizhzhia!P33,Odesa!P33)</f>
        <v>0.25</v>
      </c>
    </row>
    <row r="34" spans="1:16">
      <c r="A34" s="8" t="s">
        <v>48</v>
      </c>
      <c r="B34" s="8">
        <v>2012</v>
      </c>
      <c r="C34" s="22">
        <f>AVERAGE(KHERSON!C34,DNIPROPETROVSK!C34,Zaporizhzhia!C34,Odesa!C34)</f>
        <v>18.149999999999999</v>
      </c>
      <c r="D34" s="22">
        <f>MAX(KHERSON!D34,DNIPROPETROVSK!D34,Zaporizhzhia!D34,Odesa!D34)</f>
        <v>25.8</v>
      </c>
      <c r="E34" s="22">
        <f>MIN(KHERSON!E34,DNIPROPETROVSK!E34,Zaporizhzhia!E34,Odesa!E34)</f>
        <v>11.5</v>
      </c>
      <c r="F34" s="22"/>
      <c r="G34" s="22">
        <f>AVERAGE(KHERSON!G34,DNIPROPETROVSK!G34,Zaporizhzhia!G34,Odesa!G34)</f>
        <v>65.924999999999997</v>
      </c>
      <c r="H34" s="22">
        <f>AVERAGE(KHERSON!H34,DNIPROPETROVSK!H34,Zaporizhzhia!H34,Odesa!H34)</f>
        <v>8.8299999999999983</v>
      </c>
      <c r="I34" s="22">
        <f>AVERAGE(KHERSON!I34,DNIPROPETROVSK!I34,Zaporizhzhia!I34,Odesa!I34)</f>
        <v>9.4250000000000007</v>
      </c>
      <c r="J34" s="22">
        <f>AVERAGE(KHERSON!J34,DNIPROPETROVSK!J34,Zaporizhzhia!J34,Odesa!J34)</f>
        <v>8.9750000000000014</v>
      </c>
      <c r="K34" s="22">
        <f>MAX(KHERSON!K34,DNIPROPETROVSK!K34,Zaporizhzhia!K34,Odesa!K34)</f>
        <v>23.5</v>
      </c>
      <c r="L34" s="22"/>
      <c r="M34" s="22">
        <f>AVERAGE(KHERSON!M34,DNIPROPETROVSK!M34,Zaporizhzhia!M34,Odesa!M34)</f>
        <v>5.5</v>
      </c>
      <c r="N34" s="22">
        <f>AVERAGE(KHERSON!N34,DNIPROPETROVSK!N34,Zaporizhzhia!N34,Odesa!N34)</f>
        <v>0</v>
      </c>
      <c r="O34" s="22">
        <f>AVERAGE(KHERSON!O34,DNIPROPETROVSK!O34,Zaporizhzhia!O34,Odesa!O34)</f>
        <v>2.75</v>
      </c>
      <c r="P34" s="22">
        <f>AVERAGE(KHERSON!P34,DNIPROPETROVSK!P34,Zaporizhzhia!P34,Odesa!P34)</f>
        <v>6.5</v>
      </c>
    </row>
    <row r="35" spans="1:16">
      <c r="A35" s="8" t="s">
        <v>49</v>
      </c>
      <c r="B35" s="8">
        <v>2012</v>
      </c>
      <c r="C35" s="22">
        <f>AVERAGE(KHERSON!C35,DNIPROPETROVSK!C35,Zaporizhzhia!C35,Odesa!C35)</f>
        <v>11206.6</v>
      </c>
      <c r="D35" s="22">
        <f>MAX(KHERSON!D35,DNIPROPETROVSK!D35,Zaporizhzhia!D35,Odesa!D35)</f>
        <v>20.100000000000001</v>
      </c>
      <c r="E35" s="22">
        <f>MIN(KHERSON!E35,DNIPROPETROVSK!E35,Zaporizhzhia!E35,Odesa!E35)</f>
        <v>7.6</v>
      </c>
      <c r="F35" s="22"/>
      <c r="G35" s="22">
        <f>AVERAGE(KHERSON!G35,DNIPROPETROVSK!G35,Zaporizhzhia!G35,Odesa!G35)</f>
        <v>76.324999999999989</v>
      </c>
      <c r="H35" s="22">
        <f>AVERAGE(KHERSON!H35,DNIPROPETROVSK!H35,Zaporizhzhia!H35,Odesa!H35)</f>
        <v>34.292500000000004</v>
      </c>
      <c r="I35" s="22">
        <f>AVERAGE(KHERSON!I35,DNIPROPETROVSK!I35,Zaporizhzhia!I35,Odesa!I35)</f>
        <v>8.6</v>
      </c>
      <c r="J35" s="22">
        <f>AVERAGE(KHERSON!J35,DNIPROPETROVSK!J35,Zaporizhzhia!J35,Odesa!J35)</f>
        <v>12.225000000000001</v>
      </c>
      <c r="K35" s="22">
        <f>MAX(KHERSON!K35,DNIPROPETROVSK!K35,Zaporizhzhia!K35,Odesa!K35)</f>
        <v>26.3</v>
      </c>
      <c r="L35" s="22"/>
      <c r="M35" s="22">
        <f>AVERAGE(KHERSON!M35,DNIPROPETROVSK!M35,Zaporizhzhia!M35,Odesa!M35)</f>
        <v>11.5</v>
      </c>
      <c r="N35" s="22">
        <f>AVERAGE(KHERSON!N35,DNIPROPETROVSK!N35,Zaporizhzhia!N35,Odesa!N35)</f>
        <v>0</v>
      </c>
      <c r="O35" s="22">
        <f>AVERAGE(KHERSON!O35,DNIPROPETROVSK!O35,Zaporizhzhia!O35,Odesa!O35)</f>
        <v>0.75</v>
      </c>
      <c r="P35" s="22">
        <f>AVERAGE(KHERSON!P35,DNIPROPETROVSK!P35,Zaporizhzhia!P35,Odesa!P35)</f>
        <v>6.25</v>
      </c>
    </row>
    <row r="36" spans="1:16">
      <c r="A36" s="8" t="s">
        <v>50</v>
      </c>
      <c r="B36" s="8">
        <v>2012</v>
      </c>
      <c r="C36" s="22">
        <f>AVERAGE(KHERSON!C36,DNIPROPETROVSK!C36,Zaporizhzhia!C36,Odesa!C36)</f>
        <v>5.9249999999999989</v>
      </c>
      <c r="D36" s="22">
        <f>MAX(KHERSON!D36,DNIPROPETROVSK!D36,Zaporizhzhia!D36,Odesa!D36)</f>
        <v>10.6</v>
      </c>
      <c r="E36" s="22">
        <f>MIN(KHERSON!E36,DNIPROPETROVSK!E36,Zaporizhzhia!E36,Odesa!E36)</f>
        <v>1.4</v>
      </c>
      <c r="F36" s="22"/>
      <c r="G36" s="22">
        <f>AVERAGE(KHERSON!G36,DNIPROPETROVSK!G36,Zaporizhzhia!G36,Odesa!G36)</f>
        <v>85.175000000000011</v>
      </c>
      <c r="H36" s="22">
        <f>AVERAGE(KHERSON!H36,DNIPROPETROVSK!H36,Zaporizhzhia!H36,Odesa!H36)</f>
        <v>13.97</v>
      </c>
      <c r="I36" s="22">
        <f>AVERAGE(KHERSON!I36,DNIPROPETROVSK!I36,Zaporizhzhia!I36,Odesa!I36)</f>
        <v>7.45</v>
      </c>
      <c r="J36" s="22">
        <f>AVERAGE(KHERSON!J36,DNIPROPETROVSK!J36,Zaporizhzhia!J36,Odesa!J36)</f>
        <v>11.525000000000002</v>
      </c>
      <c r="K36" s="22">
        <f>MAX(KHERSON!K36,DNIPROPETROVSK!K36,Zaporizhzhia!K36,Odesa!K36)</f>
        <v>25</v>
      </c>
      <c r="L36" s="22"/>
      <c r="M36" s="22">
        <f>AVERAGE(KHERSON!M36,DNIPROPETROVSK!M36,Zaporizhzhia!M36,Odesa!M36)</f>
        <v>9.25</v>
      </c>
      <c r="N36" s="22">
        <f>AVERAGE(KHERSON!N36,DNIPROPETROVSK!N36,Zaporizhzhia!N36,Odesa!N36)</f>
        <v>0.5</v>
      </c>
      <c r="O36" s="22">
        <f>AVERAGE(KHERSON!O36,DNIPROPETROVSK!O36,Zaporizhzhia!O36,Odesa!O36)</f>
        <v>0</v>
      </c>
      <c r="P36" s="22">
        <f>AVERAGE(KHERSON!P36,DNIPROPETROVSK!P36,Zaporizhzhia!P36,Odesa!P36)</f>
        <v>9</v>
      </c>
    </row>
    <row r="37" spans="1:16">
      <c r="A37" s="8" t="s">
        <v>51</v>
      </c>
      <c r="B37" s="8">
        <v>2012</v>
      </c>
      <c r="C37" s="22">
        <f>AVERAGE(KHERSON!C37,DNIPROPETROVSK!C37,Zaporizhzhia!C37,Odesa!C37)</f>
        <v>-1.7749999999999999</v>
      </c>
      <c r="D37" s="22">
        <f>MAX(KHERSON!D37,DNIPROPETROVSK!D37,Zaporizhzhia!D37,Odesa!D37)</f>
        <v>3.3</v>
      </c>
      <c r="E37" s="22">
        <f>MIN(KHERSON!E37,DNIPROPETROVSK!E37,Zaporizhzhia!E37,Odesa!E37)</f>
        <v>-5.4</v>
      </c>
      <c r="F37" s="22"/>
      <c r="G37" s="22">
        <f>AVERAGE(KHERSON!G37,DNIPROPETROVSK!G37,Zaporizhzhia!G37,Odesa!G37)</f>
        <v>86.725000000000009</v>
      </c>
      <c r="H37" s="22">
        <f>AVERAGE(KHERSON!H37,DNIPROPETROVSK!H37,Zaporizhzhia!H37,Odesa!H37)</f>
        <v>41.715000000000003</v>
      </c>
      <c r="I37" s="22">
        <f>AVERAGE(KHERSON!I37,DNIPROPETROVSK!I37,Zaporizhzhia!I37,Odesa!I37)</f>
        <v>6.9749999999999996</v>
      </c>
      <c r="J37" s="22">
        <f>AVERAGE(KHERSON!J37,DNIPROPETROVSK!J37,Zaporizhzhia!J37,Odesa!J37)</f>
        <v>16.850000000000001</v>
      </c>
      <c r="K37" s="22">
        <f>MAX(KHERSON!K37,DNIPROPETROVSK!K37,Zaporizhzhia!K37,Odesa!K37)</f>
        <v>32.5</v>
      </c>
      <c r="L37" s="22"/>
      <c r="M37" s="22">
        <f>AVERAGE(KHERSON!M37,DNIPROPETROVSK!M37,Zaporizhzhia!M37,Odesa!M37)</f>
        <v>8.75</v>
      </c>
      <c r="N37" s="22">
        <f>AVERAGE(KHERSON!N37,DNIPROPETROVSK!N37,Zaporizhzhia!N37,Odesa!N37)</f>
        <v>11.5</v>
      </c>
      <c r="O37" s="22">
        <f>AVERAGE(KHERSON!O37,DNIPROPETROVSK!O37,Zaporizhzhia!O37,Odesa!O37)</f>
        <v>0</v>
      </c>
      <c r="P37" s="22">
        <f>AVERAGE(KHERSON!P37,DNIPROPETROVSK!P37,Zaporizhzhia!P37,Odesa!P37)</f>
        <v>8.75</v>
      </c>
    </row>
    <row r="38" spans="1:16">
      <c r="A38" s="8" t="s">
        <v>40</v>
      </c>
      <c r="B38" s="8">
        <v>2013</v>
      </c>
      <c r="C38" s="22">
        <f>AVERAGE(KHERSON!C38,DNIPROPETROVSK!C38,Zaporizhzhia!C38,Odesa!C38)</f>
        <v>-0.74999999999999989</v>
      </c>
      <c r="D38" s="22">
        <f>MAX(KHERSON!D38,DNIPROPETROVSK!D38,Zaporizhzhia!D38,Odesa!D38)</f>
        <v>3.1</v>
      </c>
      <c r="E38" s="22">
        <f>MIN(KHERSON!E38,DNIPROPETROVSK!E38,Zaporizhzhia!E38,Odesa!E38)</f>
        <v>-4.5</v>
      </c>
      <c r="F38" s="22"/>
      <c r="G38" s="22">
        <f>AVERAGE(KHERSON!G38,DNIPROPETROVSK!G38,Zaporizhzhia!G38,Odesa!G38)</f>
        <v>91.625</v>
      </c>
      <c r="H38" s="22">
        <f>AVERAGE(KHERSON!H38,DNIPROPETROVSK!H38,Zaporizhzhia!H38,Odesa!H38)</f>
        <v>37.337499999999999</v>
      </c>
      <c r="I38" s="22">
        <f>AVERAGE(KHERSON!I38,DNIPROPETROVSK!I38,Zaporizhzhia!I38,Odesa!I38)</f>
        <v>5.05</v>
      </c>
      <c r="J38" s="22">
        <f>AVERAGE(KHERSON!J38,DNIPROPETROVSK!J38,Zaporizhzhia!J38,Odesa!J38)</f>
        <v>12.75</v>
      </c>
      <c r="K38" s="22">
        <f>MAX(KHERSON!K38,DNIPROPETROVSK!K38,Zaporizhzhia!K38,Odesa!K38)</f>
        <v>26.1</v>
      </c>
      <c r="L38" s="22"/>
      <c r="M38" s="22">
        <f>AVERAGE(KHERSON!M38,DNIPROPETROVSK!M38,Zaporizhzhia!M38,Odesa!M38)</f>
        <v>10.25</v>
      </c>
      <c r="N38" s="22">
        <f>AVERAGE(KHERSON!N38,DNIPROPETROVSK!N38,Zaporizhzhia!N38,Odesa!N38)</f>
        <v>15.75</v>
      </c>
      <c r="O38" s="22">
        <f>AVERAGE(KHERSON!O38,DNIPROPETROVSK!O38,Zaporizhzhia!O38,Odesa!O38)</f>
        <v>0</v>
      </c>
      <c r="P38" s="22">
        <f>AVERAGE(KHERSON!P38,DNIPROPETROVSK!P38,Zaporizhzhia!P38,Odesa!P38)</f>
        <v>15</v>
      </c>
    </row>
    <row r="39" spans="1:16">
      <c r="A39" s="8" t="s">
        <v>41</v>
      </c>
      <c r="B39" s="8">
        <v>2013</v>
      </c>
      <c r="C39" s="22">
        <f>AVERAGE(KHERSON!C39,DNIPROPETROVSK!C39,Zaporizhzhia!C39,Odesa!C39)</f>
        <v>1.6</v>
      </c>
      <c r="D39" s="22">
        <f>MAX(KHERSON!D39,DNIPROPETROVSK!D39,Zaporizhzhia!D39,Odesa!D39)</f>
        <v>5.7</v>
      </c>
      <c r="E39" s="22">
        <f>MIN(KHERSON!E39,DNIPROPETROVSK!E39,Zaporizhzhia!E39,Odesa!E39)</f>
        <v>-2.2999999999999998</v>
      </c>
      <c r="F39" s="22"/>
      <c r="G39" s="22">
        <f>AVERAGE(KHERSON!G39,DNIPROPETROVSK!G39,Zaporizhzhia!G39,Odesa!G39)</f>
        <v>83.65</v>
      </c>
      <c r="H39" s="22">
        <f>AVERAGE(KHERSON!H39,DNIPROPETROVSK!H39,Zaporizhzhia!H39,Odesa!H39)</f>
        <v>15.24</v>
      </c>
      <c r="I39" s="22">
        <f>AVERAGE(KHERSON!I39,DNIPROPETROVSK!I39,Zaporizhzhia!I39,Odesa!I39)</f>
        <v>7.3000000000000007</v>
      </c>
      <c r="J39" s="22">
        <f>AVERAGE(KHERSON!J39,DNIPROPETROVSK!J39,Zaporizhzhia!J39,Odesa!J39)</f>
        <v>13.750000000000002</v>
      </c>
      <c r="K39" s="22">
        <f>MAX(KHERSON!K39,DNIPROPETROVSK!K39,Zaporizhzhia!K39,Odesa!K39)</f>
        <v>25.1</v>
      </c>
      <c r="L39" s="22"/>
      <c r="M39" s="22">
        <f>AVERAGE(KHERSON!M39,DNIPROPETROVSK!M39,Zaporizhzhia!M39,Odesa!M39)</f>
        <v>10</v>
      </c>
      <c r="N39" s="22">
        <f>AVERAGE(KHERSON!N39,DNIPROPETROVSK!N39,Zaporizhzhia!N39,Odesa!N39)</f>
        <v>5.75</v>
      </c>
      <c r="O39" s="22">
        <f>AVERAGE(KHERSON!O39,DNIPROPETROVSK!O39,Zaporizhzhia!O39,Odesa!O39)</f>
        <v>0</v>
      </c>
      <c r="P39" s="22">
        <f>AVERAGE(KHERSON!P39,DNIPROPETROVSK!P39,Zaporizhzhia!P39,Odesa!P39)</f>
        <v>9</v>
      </c>
    </row>
    <row r="40" spans="1:16">
      <c r="A40" s="8" t="s">
        <v>42</v>
      </c>
      <c r="B40" s="8">
        <v>2013</v>
      </c>
      <c r="C40" s="22">
        <f>AVERAGE(KHERSON!C40,DNIPROPETROVSK!C40,Zaporizhzhia!C40,Odesa!C40)</f>
        <v>2.35</v>
      </c>
      <c r="D40" s="22">
        <f>MAX(KHERSON!D40,DNIPROPETROVSK!D40,Zaporizhzhia!D40,Odesa!D40)</f>
        <v>7.5</v>
      </c>
      <c r="E40" s="22">
        <f>MIN(KHERSON!E40,DNIPROPETROVSK!E40,Zaporizhzhia!E40,Odesa!E40)</f>
        <v>-3.1</v>
      </c>
      <c r="F40" s="22"/>
      <c r="G40" s="22">
        <f>AVERAGE(KHERSON!G40,DNIPROPETROVSK!G40,Zaporizhzhia!G40,Odesa!G40)</f>
        <v>75.324999999999989</v>
      </c>
      <c r="H40" s="22">
        <f>AVERAGE(KHERSON!H40,DNIPROPETROVSK!H40,Zaporizhzhia!H40,Odesa!H40)</f>
        <v>27.8125</v>
      </c>
      <c r="I40" s="22">
        <f>AVERAGE(KHERSON!I40,DNIPROPETROVSK!I40,Zaporizhzhia!I40,Odesa!I40)</f>
        <v>8.6499999999999986</v>
      </c>
      <c r="J40" s="22">
        <f>AVERAGE(KHERSON!J40,DNIPROPETROVSK!J40,Zaporizhzhia!J40,Odesa!J40)</f>
        <v>16.574999999999999</v>
      </c>
      <c r="K40" s="22">
        <f>MAX(KHERSON!K40,DNIPROPETROVSK!K40,Zaporizhzhia!K40,Odesa!K40)</f>
        <v>32.5</v>
      </c>
      <c r="L40" s="22"/>
      <c r="M40" s="22">
        <f>AVERAGE(KHERSON!M40,DNIPROPETROVSK!M40,Zaporizhzhia!M40,Odesa!M40)</f>
        <v>13</v>
      </c>
      <c r="N40" s="22">
        <f>AVERAGE(KHERSON!N40,DNIPROPETROVSK!N40,Zaporizhzhia!N40,Odesa!N40)</f>
        <v>7</v>
      </c>
      <c r="O40" s="22">
        <f>AVERAGE(KHERSON!O40,DNIPROPETROVSK!O40,Zaporizhzhia!O40,Odesa!O40)</f>
        <v>0</v>
      </c>
      <c r="P40" s="22">
        <f>AVERAGE(KHERSON!P40,DNIPROPETROVSK!P40,Zaporizhzhia!P40,Odesa!P40)</f>
        <v>5.25</v>
      </c>
    </row>
    <row r="41" spans="1:16">
      <c r="A41" s="8" t="s">
        <v>43</v>
      </c>
      <c r="B41" s="8">
        <v>2013</v>
      </c>
      <c r="C41" s="22">
        <f>AVERAGE(KHERSON!C41,DNIPROPETROVSK!C41,Zaporizhzhia!C41,Odesa!C41)</f>
        <v>11.674999999999999</v>
      </c>
      <c r="D41" s="22">
        <f>MAX(KHERSON!D41,DNIPROPETROVSK!D41,Zaporizhzhia!D41,Odesa!D41)</f>
        <v>17.8</v>
      </c>
      <c r="E41" s="22">
        <f>MIN(KHERSON!E41,DNIPROPETROVSK!E41,Zaporizhzhia!E41,Odesa!E41)</f>
        <v>5.6</v>
      </c>
      <c r="F41" s="22"/>
      <c r="G41" s="22">
        <f>AVERAGE(KHERSON!G41,DNIPROPETROVSK!G41,Zaporizhzhia!G41,Odesa!G41)</f>
        <v>62.325000000000003</v>
      </c>
      <c r="H41" s="22">
        <f>AVERAGE(KHERSON!H41,DNIPROPETROVSK!H41,Zaporizhzhia!H41,Odesa!H41)</f>
        <v>4.5150000000000006</v>
      </c>
      <c r="I41" s="22">
        <f>AVERAGE(KHERSON!I41,DNIPROPETROVSK!I41,Zaporizhzhia!I41,Odesa!I41)</f>
        <v>9.8000000000000007</v>
      </c>
      <c r="J41" s="22">
        <f>AVERAGE(KHERSON!J41,DNIPROPETROVSK!J41,Zaporizhzhia!J41,Odesa!J41)</f>
        <v>13.75</v>
      </c>
      <c r="K41" s="22">
        <f>MAX(KHERSON!K41,DNIPROPETROVSK!K41,Zaporizhzhia!K41,Odesa!K41)</f>
        <v>28.5</v>
      </c>
      <c r="L41" s="22"/>
      <c r="M41" s="22">
        <f>AVERAGE(KHERSON!M41,DNIPROPETROVSK!M41,Zaporizhzhia!M41,Odesa!M41)</f>
        <v>7.5</v>
      </c>
      <c r="N41" s="22">
        <f>AVERAGE(KHERSON!N41,DNIPROPETROVSK!N41,Zaporizhzhia!N41,Odesa!N41)</f>
        <v>0</v>
      </c>
      <c r="O41" s="22">
        <f>AVERAGE(KHERSON!O41,DNIPROPETROVSK!O41,Zaporizhzhia!O41,Odesa!O41)</f>
        <v>1.25</v>
      </c>
      <c r="P41" s="22">
        <f>AVERAGE(KHERSON!P41,DNIPROPETROVSK!P41,Zaporizhzhia!P41,Odesa!P41)</f>
        <v>3.5</v>
      </c>
    </row>
    <row r="42" spans="1:16">
      <c r="A42" s="8" t="s">
        <v>44</v>
      </c>
      <c r="B42" s="8">
        <v>2013</v>
      </c>
      <c r="C42" s="22">
        <f>AVERAGE(KHERSON!C42,DNIPROPETROVSK!C42,Zaporizhzhia!C42,Odesa!C42)</f>
        <v>20.074999999999999</v>
      </c>
      <c r="D42" s="22">
        <f>MAX(KHERSON!D42,DNIPROPETROVSK!D42,Zaporizhzhia!D42,Odesa!D42)</f>
        <v>28.3</v>
      </c>
      <c r="E42" s="22">
        <f>MIN(KHERSON!E42,DNIPROPETROVSK!E42,Zaporizhzhia!E42,Odesa!E42)</f>
        <v>12.6</v>
      </c>
      <c r="F42" s="22"/>
      <c r="G42" s="22">
        <f>AVERAGE(KHERSON!G42,DNIPROPETROVSK!G42,Zaporizhzhia!G42,Odesa!G42)</f>
        <v>58.174999999999997</v>
      </c>
      <c r="H42" s="22">
        <f>AVERAGE(KHERSON!H42,DNIPROPETROVSK!H42,Zaporizhzhia!H42,Odesa!H42)</f>
        <v>18.602499999999999</v>
      </c>
      <c r="I42" s="22">
        <f>AVERAGE(KHERSON!I42,DNIPROPETROVSK!I42,Zaporizhzhia!I42,Odesa!I42)</f>
        <v>10.574999999999999</v>
      </c>
      <c r="J42" s="22">
        <f>AVERAGE(KHERSON!J42,DNIPROPETROVSK!J42,Zaporizhzhia!J42,Odesa!J42)</f>
        <v>10.8</v>
      </c>
      <c r="K42" s="22">
        <f>MAX(KHERSON!K42,DNIPROPETROVSK!K42,Zaporizhzhia!K42,Odesa!K42)</f>
        <v>26.2</v>
      </c>
      <c r="L42" s="22"/>
      <c r="M42" s="22">
        <f>AVERAGE(KHERSON!M42,DNIPROPETROVSK!M42,Zaporizhzhia!M42,Odesa!M42)</f>
        <v>5.75</v>
      </c>
      <c r="N42" s="22">
        <f>AVERAGE(KHERSON!N42,DNIPROPETROVSK!N42,Zaporizhzhia!N42,Odesa!N42)</f>
        <v>0</v>
      </c>
      <c r="O42" s="22">
        <f>AVERAGE(KHERSON!O42,DNIPROPETROVSK!O42,Zaporizhzhia!O42,Odesa!O42)</f>
        <v>6</v>
      </c>
      <c r="P42" s="22">
        <f>AVERAGE(KHERSON!P42,DNIPROPETROVSK!P42,Zaporizhzhia!P42,Odesa!P42)</f>
        <v>3.75</v>
      </c>
    </row>
    <row r="43" spans="1:16">
      <c r="A43" s="8" t="s">
        <v>45</v>
      </c>
      <c r="B43" s="8">
        <v>2013</v>
      </c>
      <c r="C43" s="22">
        <f>AVERAGE(KHERSON!C43,DNIPROPETROVSK!C43,Zaporizhzhia!C43,Odesa!C43)</f>
        <v>22.450000000000003</v>
      </c>
      <c r="D43" s="22">
        <f>MAX(KHERSON!D43,DNIPROPETROVSK!D43,Zaporizhzhia!D43,Odesa!D43)</f>
        <v>29.7</v>
      </c>
      <c r="E43" s="22">
        <f>MIN(KHERSON!E43,DNIPROPETROVSK!E43,Zaporizhzhia!E43,Odesa!E43)</f>
        <v>15.4</v>
      </c>
      <c r="F43" s="22"/>
      <c r="G43" s="22">
        <f>AVERAGE(KHERSON!G43,DNIPROPETROVSK!G43,Zaporizhzhia!G43,Odesa!G43)</f>
        <v>59.8</v>
      </c>
      <c r="H43" s="22">
        <f>AVERAGE(KHERSON!H43,DNIPROPETROVSK!H43,Zaporizhzhia!H43,Odesa!H43)</f>
        <v>56.325000000000003</v>
      </c>
      <c r="I43" s="22">
        <f>AVERAGE(KHERSON!I43,DNIPROPETROVSK!I43,Zaporizhzhia!I43,Odesa!I43)</f>
        <v>10.55</v>
      </c>
      <c r="J43" s="22">
        <f>AVERAGE(KHERSON!J43,DNIPROPETROVSK!J43,Zaporizhzhia!J43,Odesa!J43)</f>
        <v>10.375</v>
      </c>
      <c r="K43" s="22">
        <f>MAX(KHERSON!K43,DNIPROPETROVSK!K43,Zaporizhzhia!K43,Odesa!K43)</f>
        <v>27.1</v>
      </c>
      <c r="L43" s="22"/>
      <c r="M43" s="22">
        <f>AVERAGE(KHERSON!M43,DNIPROPETROVSK!M43,Zaporizhzhia!M43,Odesa!M43)</f>
        <v>12.5</v>
      </c>
      <c r="N43" s="22">
        <f>AVERAGE(KHERSON!N43,DNIPROPETROVSK!N43,Zaporizhzhia!N43,Odesa!N43)</f>
        <v>0</v>
      </c>
      <c r="O43" s="22">
        <f>AVERAGE(KHERSON!O43,DNIPROPETROVSK!O43,Zaporizhzhia!O43,Odesa!O43)</f>
        <v>12.25</v>
      </c>
      <c r="P43" s="22">
        <f>AVERAGE(KHERSON!P43,DNIPROPETROVSK!P43,Zaporizhzhia!P43,Odesa!P43)</f>
        <v>1.5</v>
      </c>
    </row>
    <row r="44" spans="1:16">
      <c r="A44" s="8" t="s">
        <v>46</v>
      </c>
      <c r="B44" s="8">
        <v>2013</v>
      </c>
      <c r="C44" s="22">
        <f>AVERAGE(KHERSON!C44,DNIPROPETROVSK!C44,Zaporizhzhia!C44,Odesa!C44)</f>
        <v>22.525000000000002</v>
      </c>
      <c r="D44" s="22">
        <f>MAX(KHERSON!D44,DNIPROPETROVSK!D44,Zaporizhzhia!D44,Odesa!D44)</f>
        <v>29.2</v>
      </c>
      <c r="E44" s="22">
        <f>MIN(KHERSON!E44,DNIPROPETROVSK!E44,Zaporizhzhia!E44,Odesa!E44)</f>
        <v>15.8</v>
      </c>
      <c r="F44" s="22"/>
      <c r="G44" s="22">
        <f>AVERAGE(KHERSON!G44,DNIPROPETROVSK!G44,Zaporizhzhia!G44,Odesa!G44)</f>
        <v>58.975000000000009</v>
      </c>
      <c r="H44" s="22">
        <f>AVERAGE(KHERSON!H44,DNIPROPETROVSK!H44,Zaporizhzhia!H44,Odesa!H44)</f>
        <v>51.309999999999995</v>
      </c>
      <c r="I44" s="22">
        <f>AVERAGE(KHERSON!I44,DNIPROPETROVSK!I44,Zaporizhzhia!I44,Odesa!I44)</f>
        <v>10.899999999999999</v>
      </c>
      <c r="J44" s="22">
        <f>AVERAGE(KHERSON!J44,DNIPROPETROVSK!J44,Zaporizhzhia!J44,Odesa!J44)</f>
        <v>11.775</v>
      </c>
      <c r="K44" s="22">
        <f>MAX(KHERSON!K44,DNIPROPETROVSK!K44,Zaporizhzhia!K44,Odesa!K44)</f>
        <v>26</v>
      </c>
      <c r="L44" s="22"/>
      <c r="M44" s="22">
        <f>AVERAGE(KHERSON!M44,DNIPROPETROVSK!M44,Zaporizhzhia!M44,Odesa!M44)</f>
        <v>8.5</v>
      </c>
      <c r="N44" s="22">
        <f>AVERAGE(KHERSON!N44,DNIPROPETROVSK!N44,Zaporizhzhia!N44,Odesa!N44)</f>
        <v>0</v>
      </c>
      <c r="O44" s="22">
        <f>AVERAGE(KHERSON!O44,DNIPROPETROVSK!O44,Zaporizhzhia!O44,Odesa!O44)</f>
        <v>6.25</v>
      </c>
      <c r="P44" s="22">
        <f>AVERAGE(KHERSON!P44,DNIPROPETROVSK!P44,Zaporizhzhia!P44,Odesa!P44)</f>
        <v>0.5</v>
      </c>
    </row>
    <row r="45" spans="1:16">
      <c r="A45" s="8" t="s">
        <v>47</v>
      </c>
      <c r="B45" s="8">
        <v>2013</v>
      </c>
      <c r="C45" s="22">
        <f>AVERAGE(KHERSON!C45,DNIPROPETROVSK!C45,Zaporizhzhia!C45,Odesa!C45)</f>
        <v>23.449999999999996</v>
      </c>
      <c r="D45" s="22">
        <f>MAX(KHERSON!D45,DNIPROPETROVSK!D45,Zaporizhzhia!D45,Odesa!D45)</f>
        <v>31.1</v>
      </c>
      <c r="E45" s="22">
        <f>MIN(KHERSON!E45,DNIPROPETROVSK!E45,Zaporizhzhia!E45,Odesa!E45)</f>
        <v>16.600000000000001</v>
      </c>
      <c r="F45" s="22"/>
      <c r="G45" s="22">
        <f>AVERAGE(KHERSON!G45,DNIPROPETROVSK!G45,Zaporizhzhia!G45,Odesa!G45)</f>
        <v>51.199999999999996</v>
      </c>
      <c r="H45" s="22">
        <f>AVERAGE(KHERSON!H45,DNIPROPETROVSK!H45,Zaporizhzhia!H45,Odesa!H45)</f>
        <v>5.7174999999999994</v>
      </c>
      <c r="I45" s="22">
        <f>AVERAGE(KHERSON!I45,DNIPROPETROVSK!I45,Zaporizhzhia!I45,Odesa!I45)</f>
        <v>10.899999999999999</v>
      </c>
      <c r="J45" s="22">
        <f>AVERAGE(KHERSON!J45,DNIPROPETROVSK!J45,Zaporizhzhia!J45,Odesa!J45)</f>
        <v>11.75</v>
      </c>
      <c r="K45" s="22">
        <f>MAX(KHERSON!K45,DNIPROPETROVSK!K45,Zaporizhzhia!K45,Odesa!K45)</f>
        <v>24.8</v>
      </c>
      <c r="L45" s="22"/>
      <c r="M45" s="22">
        <f>AVERAGE(KHERSON!M45,DNIPROPETROVSK!M45,Zaporizhzhia!M45,Odesa!M45)</f>
        <v>6.25</v>
      </c>
      <c r="N45" s="22">
        <f>AVERAGE(KHERSON!N45,DNIPROPETROVSK!N45,Zaporizhzhia!N45,Odesa!N45)</f>
        <v>0</v>
      </c>
      <c r="O45" s="22">
        <f>AVERAGE(KHERSON!O45,DNIPROPETROVSK!O45,Zaporizhzhia!O45,Odesa!O45)</f>
        <v>1.25</v>
      </c>
      <c r="P45" s="22">
        <f>AVERAGE(KHERSON!P45,DNIPROPETROVSK!P45,Zaporizhzhia!P45,Odesa!P45)</f>
        <v>0.75</v>
      </c>
    </row>
    <row r="46" spans="1:16">
      <c r="A46" s="8" t="s">
        <v>48</v>
      </c>
      <c r="B46" s="8">
        <v>2013</v>
      </c>
      <c r="C46" s="22">
        <f>AVERAGE(KHERSON!C46,DNIPROPETROVSK!C46,Zaporizhzhia!C46,Odesa!C46)</f>
        <v>14.275</v>
      </c>
      <c r="D46" s="22">
        <f>MAX(KHERSON!D46,DNIPROPETROVSK!D46,Zaporizhzhia!D46,Odesa!D46)</f>
        <v>20.100000000000001</v>
      </c>
      <c r="E46" s="22">
        <f>MIN(KHERSON!E46,DNIPROPETROVSK!E46,Zaporizhzhia!E46,Odesa!E46)</f>
        <v>9.1999999999999993</v>
      </c>
      <c r="F46" s="22"/>
      <c r="G46" s="22">
        <f>AVERAGE(KHERSON!G46,DNIPROPETROVSK!G46,Zaporizhzhia!G46,Odesa!G46)</f>
        <v>72.8</v>
      </c>
      <c r="H46" s="22">
        <f>AVERAGE(KHERSON!H46,DNIPROPETROVSK!H46,Zaporizhzhia!H46,Odesa!H46)</f>
        <v>36.442500000000003</v>
      </c>
      <c r="I46" s="22">
        <f>AVERAGE(KHERSON!I46,DNIPROPETROVSK!I46,Zaporizhzhia!I46,Odesa!I46)</f>
        <v>9.7249999999999996</v>
      </c>
      <c r="J46" s="22">
        <f>AVERAGE(KHERSON!J46,DNIPROPETROVSK!J46,Zaporizhzhia!J46,Odesa!J46)</f>
        <v>12.824999999999999</v>
      </c>
      <c r="K46" s="22">
        <f>MAX(KHERSON!K46,DNIPROPETROVSK!K46,Zaporizhzhia!K46,Odesa!K46)</f>
        <v>30</v>
      </c>
      <c r="L46" s="22"/>
      <c r="M46" s="22">
        <f>AVERAGE(KHERSON!M46,DNIPROPETROVSK!M46,Zaporizhzhia!M46,Odesa!M46)</f>
        <v>17.75</v>
      </c>
      <c r="N46" s="22">
        <f>AVERAGE(KHERSON!N46,DNIPROPETROVSK!N46,Zaporizhzhia!N46,Odesa!N46)</f>
        <v>0</v>
      </c>
      <c r="O46" s="22">
        <f>AVERAGE(KHERSON!O46,DNIPROPETROVSK!O46,Zaporizhzhia!O46,Odesa!O46)</f>
        <v>2</v>
      </c>
      <c r="P46" s="22">
        <f>AVERAGE(KHERSON!P46,DNIPROPETROVSK!P46,Zaporizhzhia!P46,Odesa!P46)</f>
        <v>2.25</v>
      </c>
    </row>
    <row r="47" spans="1:16">
      <c r="A47" s="8" t="s">
        <v>49</v>
      </c>
      <c r="B47" s="8">
        <v>2013</v>
      </c>
      <c r="C47" s="22">
        <f>AVERAGE(KHERSON!C47,DNIPROPETROVSK!C47,Zaporizhzhia!C47,Odesa!C47)</f>
        <v>9.0249999999999986</v>
      </c>
      <c r="D47" s="22">
        <f>MAX(KHERSON!D47,DNIPROPETROVSK!D47,Zaporizhzhia!D47,Odesa!D47)</f>
        <v>14</v>
      </c>
      <c r="E47" s="22">
        <f>MIN(KHERSON!E47,DNIPROPETROVSK!E47,Zaporizhzhia!E47,Odesa!E47)</f>
        <v>4.2</v>
      </c>
      <c r="F47" s="22"/>
      <c r="G47" s="22">
        <f>AVERAGE(KHERSON!G47,DNIPROPETROVSK!G47,Zaporizhzhia!G47,Odesa!G47)</f>
        <v>82.824999999999989</v>
      </c>
      <c r="H47" s="22">
        <f>AVERAGE(KHERSON!H47,DNIPROPETROVSK!H47,Zaporizhzhia!H47,Odesa!H47)</f>
        <v>36.192500000000003</v>
      </c>
      <c r="I47" s="22">
        <f>AVERAGE(KHERSON!I47,DNIPROPETROVSK!I47,Zaporizhzhia!I47,Odesa!I47)</f>
        <v>6.375</v>
      </c>
      <c r="J47" s="22">
        <f>AVERAGE(KHERSON!J47,DNIPROPETROVSK!J47,Zaporizhzhia!J47,Odesa!J47)</f>
        <v>11.925000000000001</v>
      </c>
      <c r="K47" s="22">
        <f>MAX(KHERSON!K47,DNIPROPETROVSK!K47,Zaporizhzhia!K47,Odesa!K47)</f>
        <v>24.7</v>
      </c>
      <c r="L47" s="22"/>
      <c r="M47" s="22">
        <f>AVERAGE(KHERSON!M47,DNIPROPETROVSK!M47,Zaporizhzhia!M47,Odesa!M47)</f>
        <v>10.5</v>
      </c>
      <c r="N47" s="22">
        <f>AVERAGE(KHERSON!N47,DNIPROPETROVSK!N47,Zaporizhzhia!N47,Odesa!N47)</f>
        <v>0.75</v>
      </c>
      <c r="O47" s="22">
        <f>AVERAGE(KHERSON!O47,DNIPROPETROVSK!O47,Zaporizhzhia!O47,Odesa!O47)</f>
        <v>0</v>
      </c>
      <c r="P47" s="22">
        <f>AVERAGE(KHERSON!P47,DNIPROPETROVSK!P47,Zaporizhzhia!P47,Odesa!P47)</f>
        <v>14</v>
      </c>
    </row>
    <row r="48" spans="1:16">
      <c r="A48" s="8" t="s">
        <v>50</v>
      </c>
      <c r="B48" s="8">
        <v>2013</v>
      </c>
      <c r="C48" s="22">
        <f>AVERAGE(KHERSON!C48,DNIPROPETROVSK!C48,Zaporizhzhia!C48,Odesa!C48)</f>
        <v>6.8249999999999993</v>
      </c>
      <c r="D48" s="22">
        <f>MAX(KHERSON!D48,DNIPROPETROVSK!D48,Zaporizhzhia!D48,Odesa!D48)</f>
        <v>11.8</v>
      </c>
      <c r="E48" s="22">
        <f>MIN(KHERSON!E48,DNIPROPETROVSK!E48,Zaporizhzhia!E48,Odesa!E48)</f>
        <v>2.1</v>
      </c>
      <c r="F48" s="22"/>
      <c r="G48" s="22">
        <f>AVERAGE(KHERSON!G48,DNIPROPETROVSK!G48,Zaporizhzhia!G48,Odesa!G48)</f>
        <v>84.2</v>
      </c>
      <c r="H48" s="22">
        <f>AVERAGE(KHERSON!H48,DNIPROPETROVSK!H48,Zaporizhzhia!H48,Odesa!H48)</f>
        <v>5.5225</v>
      </c>
      <c r="I48" s="22">
        <f>AVERAGE(KHERSON!I48,DNIPROPETROVSK!I48,Zaporizhzhia!I48,Odesa!I48)</f>
        <v>6.8500000000000005</v>
      </c>
      <c r="J48" s="22">
        <f>AVERAGE(KHERSON!J48,DNIPROPETROVSK!J48,Zaporizhzhia!J48,Odesa!J48)</f>
        <v>13.174999999999999</v>
      </c>
      <c r="K48" s="22">
        <f>MAX(KHERSON!K48,DNIPROPETROVSK!K48,Zaporizhzhia!K48,Odesa!K48)</f>
        <v>27.7</v>
      </c>
      <c r="L48" s="22"/>
      <c r="M48" s="22">
        <f>AVERAGE(KHERSON!M48,DNIPROPETROVSK!M48,Zaporizhzhia!M48,Odesa!M48)</f>
        <v>8.25</v>
      </c>
      <c r="N48" s="22">
        <f>AVERAGE(KHERSON!N48,DNIPROPETROVSK!N48,Zaporizhzhia!N48,Odesa!N48)</f>
        <v>0.75</v>
      </c>
      <c r="O48" s="22">
        <f>AVERAGE(KHERSON!O48,DNIPROPETROVSK!O48,Zaporizhzhia!O48,Odesa!O48)</f>
        <v>0</v>
      </c>
      <c r="P48" s="22">
        <f>AVERAGE(KHERSON!P48,DNIPROPETROVSK!P48,Zaporizhzhia!P48,Odesa!P48)</f>
        <v>10</v>
      </c>
    </row>
    <row r="49" spans="1:16">
      <c r="A49" s="8" t="s">
        <v>51</v>
      </c>
      <c r="B49" s="8">
        <v>2013</v>
      </c>
      <c r="C49" s="22">
        <f>AVERAGE(KHERSON!C49,DNIPROPETROVSK!C49,Zaporizhzhia!C49,Odesa!C49)</f>
        <v>-0.32499999999999996</v>
      </c>
      <c r="D49" s="22">
        <f>MAX(KHERSON!D49,DNIPROPETROVSK!D49,Zaporizhzhia!D49,Odesa!D49)</f>
        <v>4.5999999999999996</v>
      </c>
      <c r="E49" s="22">
        <f>MIN(KHERSON!E49,DNIPROPETROVSK!E49,Zaporizhzhia!E49,Odesa!E49)</f>
        <v>-4.0999999999999996</v>
      </c>
      <c r="F49" s="22"/>
      <c r="G49" s="22">
        <f>AVERAGE(KHERSON!G49,DNIPROPETROVSK!G49,Zaporizhzhia!G49,Odesa!G49)</f>
        <v>83.200000000000017</v>
      </c>
      <c r="H49" s="22">
        <f>AVERAGE(KHERSON!H49,DNIPROPETROVSK!H49,Zaporizhzhia!H49,Odesa!H49)</f>
        <v>4.1924999999999999</v>
      </c>
      <c r="I49" s="22">
        <f>AVERAGE(KHERSON!I49,DNIPROPETROVSK!I49,Zaporizhzhia!I49,Odesa!I49)</f>
        <v>6.875</v>
      </c>
      <c r="J49" s="22">
        <f>AVERAGE(KHERSON!J49,DNIPROPETROVSK!J49,Zaporizhzhia!J49,Odesa!J49)</f>
        <v>13.475000000000001</v>
      </c>
      <c r="K49" s="22">
        <f>MAX(KHERSON!K49,DNIPROPETROVSK!K49,Zaporizhzhia!K49,Odesa!K49)</f>
        <v>26.4</v>
      </c>
      <c r="L49" s="22"/>
      <c r="M49" s="22">
        <f>AVERAGE(KHERSON!M49,DNIPROPETROVSK!M49,Zaporizhzhia!M49,Odesa!M49)</f>
        <v>6.5</v>
      </c>
      <c r="N49" s="22">
        <f>AVERAGE(KHERSON!N49,DNIPROPETROVSK!N49,Zaporizhzhia!N49,Odesa!N49)</f>
        <v>7.5</v>
      </c>
      <c r="O49" s="22">
        <f>AVERAGE(KHERSON!O49,DNIPROPETROVSK!O49,Zaporizhzhia!O49,Odesa!O49)</f>
        <v>0</v>
      </c>
      <c r="P49" s="22">
        <f>AVERAGE(KHERSON!P49,DNIPROPETROVSK!P49,Zaporizhzhia!P49,Odesa!P49)</f>
        <v>10.5</v>
      </c>
    </row>
    <row r="50" spans="1:16">
      <c r="A50" s="8" t="s">
        <v>40</v>
      </c>
      <c r="B50" s="8">
        <v>2014</v>
      </c>
      <c r="C50" s="22">
        <f>AVERAGE(KHERSON!C50,DNIPROPETROVSK!C50,Zaporizhzhia!C50,Odesa!C50)</f>
        <v>-2.4</v>
      </c>
      <c r="D50" s="22">
        <f>MAX(KHERSON!D50,DNIPROPETROVSK!D50,Zaporizhzhia!D50,Odesa!D50)</f>
        <v>3</v>
      </c>
      <c r="E50" s="22">
        <f>MIN(KHERSON!E50,DNIPROPETROVSK!E50,Zaporizhzhia!E50,Odesa!E50)</f>
        <v>-7.5</v>
      </c>
      <c r="F50" s="22"/>
      <c r="G50" s="22">
        <f>AVERAGE(KHERSON!G50,DNIPROPETROVSK!G50,Zaporizhzhia!G50,Odesa!G50)</f>
        <v>84.05</v>
      </c>
      <c r="H50" s="22">
        <f>AVERAGE(KHERSON!H50,DNIPROPETROVSK!H50,Zaporizhzhia!H50,Odesa!H50)</f>
        <v>39.947500000000005</v>
      </c>
      <c r="I50" s="22">
        <f>AVERAGE(KHERSON!I50,DNIPROPETROVSK!I50,Zaporizhzhia!I50,Odesa!I50)</f>
        <v>6.9</v>
      </c>
      <c r="J50" s="22">
        <f>AVERAGE(KHERSON!J50,DNIPROPETROVSK!J50,Zaporizhzhia!J50,Odesa!J50)</f>
        <v>17.600000000000001</v>
      </c>
      <c r="K50" s="22">
        <f>MAX(KHERSON!K50,DNIPROPETROVSK!K50,Zaporizhzhia!K50,Odesa!K50)</f>
        <v>33.1</v>
      </c>
      <c r="L50" s="22"/>
      <c r="M50" s="22">
        <f>AVERAGE(KHERSON!M50,DNIPROPETROVSK!M50,Zaporizhzhia!M50,Odesa!M50)</f>
        <v>12</v>
      </c>
      <c r="N50" s="22">
        <f>AVERAGE(KHERSON!N50,DNIPROPETROVSK!N50,Zaporizhzhia!N50,Odesa!N50)</f>
        <v>11.75</v>
      </c>
      <c r="O50" s="22">
        <f>AVERAGE(KHERSON!O50,DNIPROPETROVSK!O50,Zaporizhzhia!O50,Odesa!O50)</f>
        <v>0</v>
      </c>
      <c r="P50" s="22">
        <f>AVERAGE(KHERSON!P50,DNIPROPETROVSK!P50,Zaporizhzhia!P50,Odesa!P50)</f>
        <v>8</v>
      </c>
    </row>
    <row r="51" spans="1:16">
      <c r="A51" s="8" t="s">
        <v>41</v>
      </c>
      <c r="B51" s="8">
        <v>2014</v>
      </c>
      <c r="C51" s="22">
        <f>AVERAGE(KHERSON!C51,DNIPROPETROVSK!C51,Zaporizhzhia!C51,Odesa!C51)</f>
        <v>-0.26666666666666666</v>
      </c>
      <c r="D51" s="22">
        <f>MAX(KHERSON!D51,DNIPROPETROVSK!D51,Zaporizhzhia!D51,Odesa!D51)</f>
        <v>3.8</v>
      </c>
      <c r="E51" s="22">
        <f>MIN(KHERSON!E51,DNIPROPETROVSK!E51,Zaporizhzhia!E51,Odesa!E51)</f>
        <v>-4.0999999999999996</v>
      </c>
      <c r="F51" s="22"/>
      <c r="G51" s="22">
        <f>AVERAGE(KHERSON!G51,DNIPROPETROVSK!G51,Zaporizhzhia!G51,Odesa!G51)</f>
        <v>86.95</v>
      </c>
      <c r="H51" s="22">
        <f>AVERAGE(KHERSON!H51,DNIPROPETROVSK!H51,Zaporizhzhia!H51,Odesa!H51)</f>
        <v>9.1449999999999996</v>
      </c>
      <c r="I51" s="22">
        <f>AVERAGE(KHERSON!I51,DNIPROPETROVSK!I51,Zaporizhzhia!I51,Odesa!I51)</f>
        <v>5.5</v>
      </c>
      <c r="J51" s="22">
        <f>AVERAGE(KHERSON!J51,DNIPROPETROVSK!J51,Zaporizhzhia!J51,Odesa!J51)</f>
        <v>12.325000000000001</v>
      </c>
      <c r="K51" s="22">
        <f>MAX(KHERSON!K51,DNIPROPETROVSK!K51,Zaporizhzhia!K51,Odesa!K51)</f>
        <v>23.1</v>
      </c>
      <c r="L51" s="22"/>
      <c r="M51" s="22">
        <f>AVERAGE(KHERSON!M51,DNIPROPETROVSK!M51,Zaporizhzhia!M51,Odesa!M51)</f>
        <v>11</v>
      </c>
      <c r="N51" s="22">
        <f>AVERAGE(KHERSON!N51,DNIPROPETROVSK!N51,Zaporizhzhia!N51,Odesa!N51)</f>
        <v>5.5</v>
      </c>
      <c r="O51" s="22">
        <f>AVERAGE(KHERSON!O51,DNIPROPETROVSK!O51,Zaporizhzhia!O51,Odesa!O51)</f>
        <v>0</v>
      </c>
      <c r="P51" s="22">
        <f>AVERAGE(KHERSON!P51,DNIPROPETROVSK!P51,Zaporizhzhia!P51,Odesa!P51)</f>
        <v>12.25</v>
      </c>
    </row>
    <row r="52" spans="1:16">
      <c r="A52" s="8" t="s">
        <v>42</v>
      </c>
      <c r="B52" s="8">
        <v>2014</v>
      </c>
      <c r="C52" s="22">
        <f>AVERAGE(KHERSON!C52,DNIPROPETROVSK!C52,Zaporizhzhia!C52,Odesa!C52)</f>
        <v>6.9</v>
      </c>
      <c r="D52" s="22">
        <f>MAX(KHERSON!D52,DNIPROPETROVSK!D52,Zaporizhzhia!D52,Odesa!D52)</f>
        <v>13</v>
      </c>
      <c r="E52" s="22">
        <f>MIN(KHERSON!E52,DNIPROPETROVSK!E52,Zaporizhzhia!E52,Odesa!E52)</f>
        <v>0.5</v>
      </c>
      <c r="F52" s="22"/>
      <c r="G52" s="22">
        <f>AVERAGE(KHERSON!G52,DNIPROPETROVSK!G52,Zaporizhzhia!G52,Odesa!G52)</f>
        <v>64.375</v>
      </c>
      <c r="H52" s="22">
        <f>AVERAGE(KHERSON!H52,DNIPROPETROVSK!H52,Zaporizhzhia!H52,Odesa!H52)</f>
        <v>11.245000000000001</v>
      </c>
      <c r="I52" s="22">
        <f>AVERAGE(KHERSON!I52,DNIPROPETROVSK!I52,Zaporizhzhia!I52,Odesa!I52)</f>
        <v>7.5250000000000004</v>
      </c>
      <c r="J52" s="22">
        <f>AVERAGE(KHERSON!J52,DNIPROPETROVSK!J52,Zaporizhzhia!J52,Odesa!J52)</f>
        <v>17.225000000000001</v>
      </c>
      <c r="K52" s="22">
        <f>MAX(KHERSON!K52,DNIPROPETROVSK!K52,Zaporizhzhia!K52,Odesa!K52)</f>
        <v>32.5</v>
      </c>
      <c r="L52" s="22"/>
      <c r="M52" s="22">
        <f>AVERAGE(KHERSON!M52,DNIPROPETROVSK!M52,Zaporizhzhia!M52,Odesa!M52)</f>
        <v>11.25</v>
      </c>
      <c r="N52" s="22">
        <f>AVERAGE(KHERSON!N52,DNIPROPETROVSK!N52,Zaporizhzhia!N52,Odesa!N52)</f>
        <v>1.25</v>
      </c>
      <c r="O52" s="22">
        <f>AVERAGE(KHERSON!O52,DNIPROPETROVSK!O52,Zaporizhzhia!O52,Odesa!O52)</f>
        <v>0.25</v>
      </c>
      <c r="P52" s="22">
        <f>AVERAGE(KHERSON!P52,DNIPROPETROVSK!P52,Zaporizhzhia!P52,Odesa!P52)</f>
        <v>6.5</v>
      </c>
    </row>
    <row r="53" spans="1:16">
      <c r="A53" s="8" t="s">
        <v>43</v>
      </c>
      <c r="B53" s="8">
        <v>2014</v>
      </c>
      <c r="C53" s="22">
        <f>AVERAGE(KHERSON!C53,DNIPROPETROVSK!C53,Zaporizhzhia!C53,Odesa!C53)</f>
        <v>10.875</v>
      </c>
      <c r="D53" s="22">
        <f>MAX(KHERSON!D53,DNIPROPETROVSK!D53,Zaporizhzhia!D53,Odesa!D53)</f>
        <v>17.899999999999999</v>
      </c>
      <c r="E53" s="22">
        <f>MIN(KHERSON!E53,DNIPROPETROVSK!E53,Zaporizhzhia!E53,Odesa!E53)</f>
        <v>4.5999999999999996</v>
      </c>
      <c r="F53" s="22"/>
      <c r="G53" s="22">
        <f>AVERAGE(KHERSON!G53,DNIPROPETROVSK!G53,Zaporizhzhia!G53,Odesa!G53)</f>
        <v>64.849999999999994</v>
      </c>
      <c r="H53" s="22">
        <f>AVERAGE(KHERSON!H53,DNIPROPETROVSK!H53,Zaporizhzhia!H53,Odesa!H53)</f>
        <v>24.892499999999998</v>
      </c>
      <c r="I53" s="22">
        <f>AVERAGE(KHERSON!I53,DNIPROPETROVSK!I53,Zaporizhzhia!I53,Odesa!I53)</f>
        <v>9.0500000000000007</v>
      </c>
      <c r="J53" s="22">
        <f>AVERAGE(KHERSON!J53,DNIPROPETROVSK!J53,Zaporizhzhia!J53,Odesa!J53)</f>
        <v>12.475</v>
      </c>
      <c r="K53" s="22">
        <f>MAX(KHERSON!K53,DNIPROPETROVSK!K53,Zaporizhzhia!K53,Odesa!K53)</f>
        <v>27.3</v>
      </c>
      <c r="L53" s="22"/>
      <c r="M53" s="22">
        <f>AVERAGE(KHERSON!M53,DNIPROPETROVSK!M53,Zaporizhzhia!M53,Odesa!M53)</f>
        <v>9</v>
      </c>
      <c r="N53" s="22">
        <f>AVERAGE(KHERSON!N53,DNIPROPETROVSK!N53,Zaporizhzhia!N53,Odesa!N53)</f>
        <v>0.5</v>
      </c>
      <c r="O53" s="22">
        <f>AVERAGE(KHERSON!O53,DNIPROPETROVSK!O53,Zaporizhzhia!O53,Odesa!O53)</f>
        <v>0.75</v>
      </c>
      <c r="P53" s="22">
        <f>AVERAGE(KHERSON!P53,DNIPROPETROVSK!P53,Zaporizhzhia!P53,Odesa!P53)</f>
        <v>5.25</v>
      </c>
    </row>
    <row r="54" spans="1:16">
      <c r="A54" s="8" t="s">
        <v>44</v>
      </c>
      <c r="B54" s="8">
        <v>2014</v>
      </c>
      <c r="C54" s="22">
        <f>AVERAGE(KHERSON!C54,DNIPROPETROVSK!C54,Zaporizhzhia!C54,Odesa!C54)</f>
        <v>18.099999999999998</v>
      </c>
      <c r="D54" s="22">
        <f>MAX(KHERSON!D54,DNIPROPETROVSK!D54,Zaporizhzhia!D54,Odesa!D54)</f>
        <v>25.3</v>
      </c>
      <c r="E54" s="22">
        <f>MIN(KHERSON!E54,DNIPROPETROVSK!E54,Zaporizhzhia!E54,Odesa!E54)</f>
        <v>11.4</v>
      </c>
      <c r="F54" s="22"/>
      <c r="G54" s="22">
        <f>AVERAGE(KHERSON!G54,DNIPROPETROVSK!G54,Zaporizhzhia!G54,Odesa!G54)</f>
        <v>67.025000000000006</v>
      </c>
      <c r="H54" s="22">
        <f>AVERAGE(KHERSON!H54,DNIPROPETROVSK!H54,Zaporizhzhia!H54,Odesa!H54)</f>
        <v>35.8125</v>
      </c>
      <c r="I54" s="22">
        <f>AVERAGE(KHERSON!I54,DNIPROPETROVSK!I54,Zaporizhzhia!I54,Odesa!I54)</f>
        <v>9.375</v>
      </c>
      <c r="J54" s="22">
        <f>AVERAGE(KHERSON!J54,DNIPROPETROVSK!J54,Zaporizhzhia!J54,Odesa!J54)</f>
        <v>10.324999999999999</v>
      </c>
      <c r="K54" s="22">
        <f>MAX(KHERSON!K54,DNIPROPETROVSK!K54,Zaporizhzhia!K54,Odesa!K54)</f>
        <v>27.7</v>
      </c>
      <c r="L54" s="22"/>
      <c r="M54" s="22">
        <f>AVERAGE(KHERSON!M54,DNIPROPETROVSK!M54,Zaporizhzhia!M54,Odesa!M54)</f>
        <v>15.25</v>
      </c>
      <c r="N54" s="22">
        <f>AVERAGE(KHERSON!N54,DNIPROPETROVSK!N54,Zaporizhzhia!N54,Odesa!N54)</f>
        <v>0</v>
      </c>
      <c r="O54" s="22">
        <f>AVERAGE(KHERSON!O54,DNIPROPETROVSK!O54,Zaporizhzhia!O54,Odesa!O54)</f>
        <v>10.25</v>
      </c>
      <c r="P54" s="22">
        <f>AVERAGE(KHERSON!P54,DNIPROPETROVSK!P54,Zaporizhzhia!P54,Odesa!P54)</f>
        <v>5.25</v>
      </c>
    </row>
    <row r="55" spans="1:16">
      <c r="A55" s="8" t="s">
        <v>45</v>
      </c>
      <c r="B55" s="8">
        <v>2014</v>
      </c>
      <c r="C55" s="22">
        <f>AVERAGE(KHERSON!C55,DNIPROPETROVSK!C55,Zaporizhzhia!C55,Odesa!C55)</f>
        <v>20.149999999999999</v>
      </c>
      <c r="D55" s="22">
        <f>MAX(KHERSON!D55,DNIPROPETROVSK!D55,Zaporizhzhia!D55,Odesa!D55)</f>
        <v>27.1</v>
      </c>
      <c r="E55" s="22">
        <f>MIN(KHERSON!E55,DNIPROPETROVSK!E55,Zaporizhzhia!E55,Odesa!E55)</f>
        <v>13.6</v>
      </c>
      <c r="F55" s="22"/>
      <c r="G55" s="22">
        <f>AVERAGE(KHERSON!G55,DNIPROPETROVSK!G55,Zaporizhzhia!G55,Odesa!G55)</f>
        <v>62.524999999999999</v>
      </c>
      <c r="H55" s="22">
        <f>AVERAGE(KHERSON!H55,DNIPROPETROVSK!H55,Zaporizhzhia!H55,Odesa!H55)</f>
        <v>45.657499999999999</v>
      </c>
      <c r="I55" s="22">
        <f>AVERAGE(KHERSON!I55,DNIPROPETROVSK!I55,Zaporizhzhia!I55,Odesa!I55)</f>
        <v>10.25</v>
      </c>
      <c r="J55" s="22">
        <f>AVERAGE(KHERSON!J55,DNIPROPETROVSK!J55,Zaporizhzhia!J55,Odesa!J55)</f>
        <v>12.450000000000001</v>
      </c>
      <c r="K55" s="22">
        <f>MAX(KHERSON!K55,DNIPROPETROVSK!K55,Zaporizhzhia!K55,Odesa!K55)</f>
        <v>26.9</v>
      </c>
      <c r="L55" s="22"/>
      <c r="M55" s="22">
        <f>AVERAGE(KHERSON!M55,DNIPROPETROVSK!M55,Zaporizhzhia!M55,Odesa!M55)</f>
        <v>13.75</v>
      </c>
      <c r="N55" s="22">
        <f>AVERAGE(KHERSON!N55,DNIPROPETROVSK!N55,Zaporizhzhia!N55,Odesa!N55)</f>
        <v>0</v>
      </c>
      <c r="O55" s="22">
        <f>AVERAGE(KHERSON!O55,DNIPROPETROVSK!O55,Zaporizhzhia!O55,Odesa!O55)</f>
        <v>4.75</v>
      </c>
      <c r="P55" s="22">
        <f>AVERAGE(KHERSON!P55,DNIPROPETROVSK!P55,Zaporizhzhia!P55,Odesa!P55)</f>
        <v>0.25</v>
      </c>
    </row>
    <row r="56" spans="1:16">
      <c r="A56" s="8" t="s">
        <v>46</v>
      </c>
      <c r="B56" s="8">
        <v>2014</v>
      </c>
      <c r="C56" s="22">
        <f>AVERAGE(KHERSON!C56,DNIPROPETROVSK!C56,Zaporizhzhia!C56,Odesa!C56)</f>
        <v>24.049999999999997</v>
      </c>
      <c r="D56" s="22">
        <f>MAX(KHERSON!D56,DNIPROPETROVSK!D56,Zaporizhzhia!D56,Odesa!D56)</f>
        <v>32.6</v>
      </c>
      <c r="E56" s="22">
        <f>MIN(KHERSON!E56,DNIPROPETROVSK!E56,Zaporizhzhia!E56,Odesa!E56)</f>
        <v>16.8</v>
      </c>
      <c r="F56" s="22"/>
      <c r="G56" s="22">
        <f>AVERAGE(KHERSON!G56,DNIPROPETROVSK!G56,Zaporizhzhia!G56,Odesa!G56)</f>
        <v>55.35</v>
      </c>
      <c r="H56" s="22">
        <f>AVERAGE(KHERSON!H56,DNIPROPETROVSK!H56,Zaporizhzhia!H56,Odesa!H56)</f>
        <v>28.954999999999998</v>
      </c>
      <c r="I56" s="22">
        <f>AVERAGE(KHERSON!I56,DNIPROPETROVSK!I56,Zaporizhzhia!I56,Odesa!I56)</f>
        <v>10.95</v>
      </c>
      <c r="J56" s="22">
        <f>AVERAGE(KHERSON!J56,DNIPROPETROVSK!J56,Zaporizhzhia!J56,Odesa!J56)</f>
        <v>12.399999999999999</v>
      </c>
      <c r="K56" s="22">
        <f>MAX(KHERSON!K56,DNIPROPETROVSK!K56,Zaporizhzhia!K56,Odesa!K56)</f>
        <v>25.3</v>
      </c>
      <c r="L56" s="22"/>
      <c r="M56" s="22">
        <f>AVERAGE(KHERSON!M56,DNIPROPETROVSK!M56,Zaporizhzhia!M56,Odesa!M56)</f>
        <v>7.25</v>
      </c>
      <c r="N56" s="22">
        <f>AVERAGE(KHERSON!N56,DNIPROPETROVSK!N56,Zaporizhzhia!N56,Odesa!N56)</f>
        <v>0</v>
      </c>
      <c r="O56" s="22">
        <f>AVERAGE(KHERSON!O56,DNIPROPETROVSK!O56,Zaporizhzhia!O56,Odesa!O56)</f>
        <v>5.75</v>
      </c>
      <c r="P56" s="22">
        <f>AVERAGE(KHERSON!P56,DNIPROPETROVSK!P56,Zaporizhzhia!P56,Odesa!P56)</f>
        <v>0.5</v>
      </c>
    </row>
    <row r="57" spans="1:16">
      <c r="A57" s="8" t="s">
        <v>47</v>
      </c>
      <c r="B57" s="8">
        <v>2014</v>
      </c>
      <c r="C57" s="22">
        <f>AVERAGE(KHERSON!C57,DNIPROPETROVSK!C57,Zaporizhzhia!C57,Odesa!C57)</f>
        <v>24.024999999999999</v>
      </c>
      <c r="D57" s="22">
        <f>MAX(KHERSON!D57,DNIPROPETROVSK!D57,Zaporizhzhia!D57,Odesa!D57)</f>
        <v>31.4</v>
      </c>
      <c r="E57" s="22">
        <f>MIN(KHERSON!E57,DNIPROPETROVSK!E57,Zaporizhzhia!E57,Odesa!E57)</f>
        <v>16.600000000000001</v>
      </c>
      <c r="F57" s="22"/>
      <c r="G57" s="22">
        <f>AVERAGE(KHERSON!G57,DNIPROPETROVSK!G57,Zaporizhzhia!G57,Odesa!G57)</f>
        <v>50.900000000000006</v>
      </c>
      <c r="H57" s="22">
        <f>AVERAGE(KHERSON!H57,DNIPROPETROVSK!H57,Zaporizhzhia!H57,Odesa!H57)</f>
        <v>17.649999999999999</v>
      </c>
      <c r="I57" s="22">
        <f>AVERAGE(KHERSON!I57,DNIPROPETROVSK!I57,Zaporizhzhia!I57,Odesa!I57)</f>
        <v>10.95</v>
      </c>
      <c r="J57" s="22">
        <f>AVERAGE(KHERSON!J57,DNIPROPETROVSK!J57,Zaporizhzhia!J57,Odesa!J57)</f>
        <v>10.775</v>
      </c>
      <c r="K57" s="22">
        <f>MAX(KHERSON!K57,DNIPROPETROVSK!K57,Zaporizhzhia!K57,Odesa!K57)</f>
        <v>25.1</v>
      </c>
      <c r="L57" s="22"/>
      <c r="M57" s="22">
        <f>AVERAGE(KHERSON!M57,DNIPROPETROVSK!M57,Zaporizhzhia!M57,Odesa!M57)</f>
        <v>5.5</v>
      </c>
      <c r="N57" s="22">
        <f>AVERAGE(KHERSON!N57,DNIPROPETROVSK!N57,Zaporizhzhia!N57,Odesa!N57)</f>
        <v>0</v>
      </c>
      <c r="O57" s="22">
        <f>AVERAGE(KHERSON!O57,DNIPROPETROVSK!O57,Zaporizhzhia!O57,Odesa!O57)</f>
        <v>4</v>
      </c>
      <c r="P57" s="22">
        <f>AVERAGE(KHERSON!P57,DNIPROPETROVSK!P57,Zaporizhzhia!P57,Odesa!P57)</f>
        <v>0.5</v>
      </c>
    </row>
    <row r="58" spans="1:16">
      <c r="A58" s="8" t="s">
        <v>48</v>
      </c>
      <c r="B58" s="8">
        <v>2014</v>
      </c>
      <c r="C58" s="22">
        <f>AVERAGE(KHERSON!C58,DNIPROPETROVSK!C58,Zaporizhzhia!C58,Odesa!C58)</f>
        <v>17.725000000000001</v>
      </c>
      <c r="D58" s="22">
        <f>MAX(KHERSON!D58,DNIPROPETROVSK!D58,Zaporizhzhia!D58,Odesa!D58)</f>
        <v>25.1</v>
      </c>
      <c r="E58" s="22">
        <f>MIN(KHERSON!E58,DNIPROPETROVSK!E58,Zaporizhzhia!E58,Odesa!E58)</f>
        <v>10.8</v>
      </c>
      <c r="F58" s="22"/>
      <c r="G58" s="22">
        <f>AVERAGE(KHERSON!G58,DNIPROPETROVSK!G58,Zaporizhzhia!G58,Odesa!G58)</f>
        <v>55.425000000000004</v>
      </c>
      <c r="H58" s="22">
        <f>AVERAGE(KHERSON!H58,DNIPROPETROVSK!H58,Zaporizhzhia!H58,Odesa!H58)</f>
        <v>65.724999999999994</v>
      </c>
      <c r="I58" s="22">
        <f>AVERAGE(KHERSON!I58,DNIPROPETROVSK!I58,Zaporizhzhia!I58,Odesa!I58)</f>
        <v>10.175000000000001</v>
      </c>
      <c r="J58" s="22">
        <f>AVERAGE(KHERSON!J58,DNIPROPETROVSK!J58,Zaporizhzhia!J58,Odesa!J58)</f>
        <v>14.3</v>
      </c>
      <c r="K58" s="22">
        <f>MAX(KHERSON!K58,DNIPROPETROVSK!K58,Zaporizhzhia!K58,Odesa!K58)</f>
        <v>27.9</v>
      </c>
      <c r="L58" s="22"/>
      <c r="M58" s="22">
        <f>AVERAGE(KHERSON!M58,DNIPROPETROVSK!M58,Zaporizhzhia!M58,Odesa!M58)</f>
        <v>4.25</v>
      </c>
      <c r="N58" s="22">
        <f>AVERAGE(KHERSON!N58,DNIPROPETROVSK!N58,Zaporizhzhia!N58,Odesa!N58)</f>
        <v>0</v>
      </c>
      <c r="O58" s="22">
        <f>AVERAGE(KHERSON!O58,DNIPROPETROVSK!O58,Zaporizhzhia!O58,Odesa!O58)</f>
        <v>0.75</v>
      </c>
      <c r="P58" s="22">
        <f>AVERAGE(KHERSON!P58,DNIPROPETROVSK!P58,Zaporizhzhia!P58,Odesa!P58)</f>
        <v>0.25</v>
      </c>
    </row>
    <row r="59" spans="1:16">
      <c r="A59" s="8" t="s">
        <v>49</v>
      </c>
      <c r="B59" s="8">
        <v>2014</v>
      </c>
      <c r="C59" s="22">
        <f>AVERAGE(KHERSON!C59,DNIPROPETROVSK!C59,Zaporizhzhia!C59,Odesa!C59)</f>
        <v>8.875</v>
      </c>
      <c r="D59" s="22">
        <f>MAX(KHERSON!D59,DNIPROPETROVSK!D59,Zaporizhzhia!D59,Odesa!D59)</f>
        <v>15.1</v>
      </c>
      <c r="E59" s="22">
        <f>MIN(KHERSON!E59,DNIPROPETROVSK!E59,Zaporizhzhia!E59,Odesa!E59)</f>
        <v>2.4</v>
      </c>
      <c r="F59" s="22"/>
      <c r="G59" s="22">
        <f>AVERAGE(KHERSON!G59,DNIPROPETROVSK!G59,Zaporizhzhia!G59,Odesa!G59)</f>
        <v>66.675000000000011</v>
      </c>
      <c r="H59" s="22">
        <f>AVERAGE(KHERSON!H59,DNIPROPETROVSK!H59,Zaporizhzhia!H59,Odesa!H59)</f>
        <v>17.715</v>
      </c>
      <c r="I59" s="22">
        <f>AVERAGE(KHERSON!I59,DNIPROPETROVSK!I59,Zaporizhzhia!I59,Odesa!I59)</f>
        <v>8.2999999999999989</v>
      </c>
      <c r="J59" s="22">
        <f>AVERAGE(KHERSON!J59,DNIPROPETROVSK!J59,Zaporizhzhia!J59,Odesa!J59)</f>
        <v>12.924999999999999</v>
      </c>
      <c r="K59" s="22">
        <f>MAX(KHERSON!K59,DNIPROPETROVSK!K59,Zaporizhzhia!K59,Odesa!K59)</f>
        <v>27.1</v>
      </c>
      <c r="L59" s="22"/>
      <c r="M59" s="22">
        <f>AVERAGE(KHERSON!M59,DNIPROPETROVSK!M59,Zaporizhzhia!M59,Odesa!M59)</f>
        <v>5.5</v>
      </c>
      <c r="N59" s="22">
        <f>AVERAGE(KHERSON!N59,DNIPROPETROVSK!N59,Zaporizhzhia!N59,Odesa!N59)</f>
        <v>0.5</v>
      </c>
      <c r="O59" s="22">
        <f>AVERAGE(KHERSON!O59,DNIPROPETROVSK!O59,Zaporizhzhia!O59,Odesa!O59)</f>
        <v>0</v>
      </c>
      <c r="P59" s="22">
        <f>AVERAGE(KHERSON!P59,DNIPROPETROVSK!P59,Zaporizhzhia!P59,Odesa!P59)</f>
        <v>4.25</v>
      </c>
    </row>
    <row r="60" spans="1:16">
      <c r="A60" s="8" t="s">
        <v>50</v>
      </c>
      <c r="B60" s="8">
        <v>2014</v>
      </c>
      <c r="C60" s="22">
        <f>AVERAGE(KHERSON!C60,DNIPROPETROVSK!C60,Zaporizhzhia!C60,Odesa!C60)</f>
        <v>2.8250000000000002</v>
      </c>
      <c r="D60" s="22">
        <f>MAX(KHERSON!D60,DNIPROPETROVSK!D60,Zaporizhzhia!D60,Odesa!D60)</f>
        <v>7</v>
      </c>
      <c r="E60" s="22">
        <f>MIN(KHERSON!E60,DNIPROPETROVSK!E60,Zaporizhzhia!E60,Odesa!E60)</f>
        <v>-1.6</v>
      </c>
      <c r="F60" s="22"/>
      <c r="G60" s="22">
        <f>AVERAGE(KHERSON!G60,DNIPROPETROVSK!G60,Zaporizhzhia!G60,Odesa!G60)</f>
        <v>82.025000000000006</v>
      </c>
      <c r="H60" s="22">
        <f>AVERAGE(KHERSON!H60,DNIPROPETROVSK!H60,Zaporizhzhia!H60,Odesa!H60)</f>
        <v>28.25</v>
      </c>
      <c r="I60" s="22">
        <f>AVERAGE(KHERSON!I60,DNIPROPETROVSK!I60,Zaporizhzhia!I60,Odesa!I60)</f>
        <v>6.9749999999999996</v>
      </c>
      <c r="J60" s="22">
        <f>AVERAGE(KHERSON!J60,DNIPROPETROVSK!J60,Zaporizhzhia!J60,Odesa!J60)</f>
        <v>14.125</v>
      </c>
      <c r="K60" s="22">
        <f>MAX(KHERSON!K60,DNIPROPETROVSK!K60,Zaporizhzhia!K60,Odesa!K60)</f>
        <v>26.2</v>
      </c>
      <c r="L60" s="22"/>
      <c r="M60" s="22">
        <f>AVERAGE(KHERSON!M60,DNIPROPETROVSK!M60,Zaporizhzhia!M60,Odesa!M60)</f>
        <v>8.25</v>
      </c>
      <c r="N60" s="22">
        <f>AVERAGE(KHERSON!N60,DNIPROPETROVSK!N60,Zaporizhzhia!N60,Odesa!N60)</f>
        <v>7</v>
      </c>
      <c r="O60" s="22">
        <f>AVERAGE(KHERSON!O60,DNIPROPETROVSK!O60,Zaporizhzhia!O60,Odesa!O60)</f>
        <v>0.25</v>
      </c>
      <c r="P60" s="22">
        <f>AVERAGE(KHERSON!P60,DNIPROPETROVSK!P60,Zaporizhzhia!P60,Odesa!P60)</f>
        <v>5.5</v>
      </c>
    </row>
    <row r="61" spans="1:16">
      <c r="A61" s="8" t="s">
        <v>51</v>
      </c>
      <c r="B61" s="8">
        <v>2014</v>
      </c>
      <c r="C61" s="22">
        <f>AVERAGE(KHERSON!C61,DNIPROPETROVSK!C61,Zaporizhzhia!C61,Odesa!C61)</f>
        <v>-0.47499999999999998</v>
      </c>
      <c r="D61" s="22">
        <f>MAX(KHERSON!D61,DNIPROPETROVSK!D61,Zaporizhzhia!D61,Odesa!D61)</f>
        <v>4</v>
      </c>
      <c r="E61" s="22">
        <f>MIN(KHERSON!E61,DNIPROPETROVSK!E61,Zaporizhzhia!E61,Odesa!E61)</f>
        <v>-4.7</v>
      </c>
      <c r="F61" s="22"/>
      <c r="G61" s="22">
        <f>AVERAGE(KHERSON!G61,DNIPROPETROVSK!G61,Zaporizhzhia!G61,Odesa!G61)</f>
        <v>89.799999999999983</v>
      </c>
      <c r="H61" s="22">
        <f>AVERAGE(KHERSON!H61,DNIPROPETROVSK!H61,Zaporizhzhia!H61,Odesa!H61)</f>
        <v>35.43</v>
      </c>
      <c r="I61" s="22">
        <f>AVERAGE(KHERSON!I61,DNIPROPETROVSK!I61,Zaporizhzhia!I61,Odesa!I61)</f>
        <v>4.7749999999999995</v>
      </c>
      <c r="J61" s="22">
        <f>AVERAGE(KHERSON!J61,DNIPROPETROVSK!J61,Zaporizhzhia!J61,Odesa!J61)</f>
        <v>14.299999999999999</v>
      </c>
      <c r="K61" s="22">
        <f>MAX(KHERSON!K61,DNIPROPETROVSK!K61,Zaporizhzhia!K61,Odesa!K61)</f>
        <v>28.1</v>
      </c>
      <c r="L61" s="22"/>
      <c r="M61" s="22">
        <f>AVERAGE(KHERSON!M61,DNIPROPETROVSK!M61,Zaporizhzhia!M61,Odesa!M61)</f>
        <v>12</v>
      </c>
      <c r="N61" s="22">
        <f>AVERAGE(KHERSON!N61,DNIPROPETROVSK!N61,Zaporizhzhia!N61,Odesa!N61)</f>
        <v>5.75</v>
      </c>
      <c r="O61" s="22">
        <f>AVERAGE(KHERSON!O61,DNIPROPETROVSK!O61,Zaporizhzhia!O61,Odesa!O61)</f>
        <v>0.25</v>
      </c>
      <c r="P61" s="22">
        <f>AVERAGE(KHERSON!P61,DNIPROPETROVSK!P61,Zaporizhzhia!P61,Odesa!P61)</f>
        <v>13.5</v>
      </c>
    </row>
    <row r="62" spans="1:16">
      <c r="A62" s="8" t="s">
        <v>40</v>
      </c>
      <c r="B62" s="8">
        <v>2015</v>
      </c>
      <c r="C62" s="22">
        <f>AVERAGE(KHERSON!C62,DNIPROPETROVSK!C62,Zaporizhzhia!C62,Odesa!C62)</f>
        <v>-1.2749999999999999</v>
      </c>
      <c r="D62" s="22">
        <f>MAX(KHERSON!D62,DNIPROPETROVSK!D62,Zaporizhzhia!D62,Odesa!D62)</f>
        <v>2.6</v>
      </c>
      <c r="E62" s="22">
        <f>MIN(KHERSON!E62,DNIPROPETROVSK!E62,Zaporizhzhia!E62,Odesa!E62)</f>
        <v>-4.8</v>
      </c>
      <c r="F62" s="22"/>
      <c r="G62" s="22">
        <f>AVERAGE(KHERSON!G62,DNIPROPETROVSK!G62,Zaporizhzhia!G62,Odesa!G62)</f>
        <v>89.9</v>
      </c>
      <c r="H62" s="22">
        <f>AVERAGE(KHERSON!H62,DNIPROPETROVSK!H62,Zaporizhzhia!H62,Odesa!H62)</f>
        <v>30.990000000000002</v>
      </c>
      <c r="I62" s="22">
        <f>AVERAGE(KHERSON!I62,DNIPROPETROVSK!I62,Zaporizhzhia!I62,Odesa!I62)</f>
        <v>5.45</v>
      </c>
      <c r="J62" s="22">
        <f>AVERAGE(KHERSON!J62,DNIPROPETROVSK!J62,Zaporizhzhia!J62,Odesa!J62)</f>
        <v>13.75</v>
      </c>
      <c r="K62" s="22">
        <f>MAX(KHERSON!K62,DNIPROPETROVSK!K62,Zaporizhzhia!K62,Odesa!K62)</f>
        <v>25.7</v>
      </c>
      <c r="L62" s="22"/>
      <c r="M62" s="22">
        <f>AVERAGE(KHERSON!M62,DNIPROPETROVSK!M62,Zaporizhzhia!M62,Odesa!M62)</f>
        <v>14</v>
      </c>
      <c r="N62" s="22">
        <f>AVERAGE(KHERSON!N62,DNIPROPETROVSK!N62,Zaporizhzhia!N62,Odesa!N62)</f>
        <v>9.5</v>
      </c>
      <c r="O62" s="22">
        <f>AVERAGE(KHERSON!O62,DNIPROPETROVSK!O62,Zaporizhzhia!O62,Odesa!O62)</f>
        <v>0</v>
      </c>
      <c r="P62" s="22">
        <f>AVERAGE(KHERSON!P62,DNIPROPETROVSK!P62,Zaporizhzhia!P62,Odesa!P62)</f>
        <v>15.25</v>
      </c>
    </row>
    <row r="63" spans="1:16">
      <c r="A63" s="8" t="s">
        <v>41</v>
      </c>
      <c r="B63" s="8">
        <v>2015</v>
      </c>
      <c r="C63" s="22">
        <f>AVERAGE(KHERSON!C63,DNIPROPETROVSK!C63,Zaporizhzhia!C63,Odesa!C63)</f>
        <v>0.1</v>
      </c>
      <c r="D63" s="22">
        <f>MAX(KHERSON!D63,DNIPROPETROVSK!D63,Zaporizhzhia!D63,Odesa!D63)</f>
        <v>5.3</v>
      </c>
      <c r="E63" s="22">
        <f>MIN(KHERSON!E63,DNIPROPETROVSK!E63,Zaporizhzhia!E63,Odesa!E63)</f>
        <v>-4.5999999999999996</v>
      </c>
      <c r="F63" s="22"/>
      <c r="G63" s="22">
        <f>AVERAGE(KHERSON!G63,DNIPROPETROVSK!G63,Zaporizhzhia!G63,Odesa!G63)</f>
        <v>79.775000000000006</v>
      </c>
      <c r="H63" s="22">
        <f>AVERAGE(KHERSON!H63,DNIPROPETROVSK!H63,Zaporizhzhia!H63,Odesa!H63)</f>
        <v>31.434999999999999</v>
      </c>
      <c r="I63" s="22">
        <f>AVERAGE(KHERSON!I63,DNIPROPETROVSK!I63,Zaporizhzhia!I63,Odesa!I63)</f>
        <v>7.625</v>
      </c>
      <c r="J63" s="22">
        <f>AVERAGE(KHERSON!J63,DNIPROPETROVSK!J63,Zaporizhzhia!J63,Odesa!J63)</f>
        <v>14.65</v>
      </c>
      <c r="K63" s="22">
        <f>MAX(KHERSON!K63,DNIPROPETROVSK!K63,Zaporizhzhia!K63,Odesa!K63)</f>
        <v>27.2</v>
      </c>
      <c r="L63" s="22"/>
      <c r="M63" s="22">
        <f>AVERAGE(KHERSON!M63,DNIPROPETROVSK!M63,Zaporizhzhia!M63,Odesa!M63)</f>
        <v>6</v>
      </c>
      <c r="N63" s="22">
        <f>AVERAGE(KHERSON!N63,DNIPROPETROVSK!N63,Zaporizhzhia!N63,Odesa!N63)</f>
        <v>6.5</v>
      </c>
      <c r="O63" s="22">
        <f>AVERAGE(KHERSON!O63,DNIPROPETROVSK!O63,Zaporizhzhia!O63,Odesa!O63)</f>
        <v>0</v>
      </c>
      <c r="P63" s="22">
        <f>AVERAGE(KHERSON!P63,DNIPROPETROVSK!P63,Zaporizhzhia!P63,Odesa!P63)</f>
        <v>7</v>
      </c>
    </row>
    <row r="64" spans="1:16">
      <c r="A64" s="8" t="s">
        <v>42</v>
      </c>
      <c r="B64" s="8">
        <v>2015</v>
      </c>
      <c r="C64" s="22">
        <f>AVERAGE(KHERSON!C64,DNIPROPETROVSK!C64,Zaporizhzhia!C64,Odesa!C64)</f>
        <v>4.875</v>
      </c>
      <c r="D64" s="22">
        <f>MAX(KHERSON!D64,DNIPROPETROVSK!D64,Zaporizhzhia!D64,Odesa!D64)</f>
        <v>9.6</v>
      </c>
      <c r="E64" s="22">
        <f>MIN(KHERSON!E64,DNIPROPETROVSK!E64,Zaporizhzhia!E64,Odesa!E64)</f>
        <v>0</v>
      </c>
      <c r="F64" s="22"/>
      <c r="G64" s="22">
        <f>AVERAGE(KHERSON!G64,DNIPROPETROVSK!G64,Zaporizhzhia!G64,Odesa!G64)</f>
        <v>71.474999999999994</v>
      </c>
      <c r="H64" s="22">
        <f>AVERAGE(KHERSON!H64,DNIPROPETROVSK!H64,Zaporizhzhia!H64,Odesa!H64)</f>
        <v>47.6175</v>
      </c>
      <c r="I64" s="22">
        <f>AVERAGE(KHERSON!I64,DNIPROPETROVSK!I64,Zaporizhzhia!I64,Odesa!I64)</f>
        <v>8.2249999999999996</v>
      </c>
      <c r="J64" s="22">
        <f>AVERAGE(KHERSON!J64,DNIPROPETROVSK!J64,Zaporizhzhia!J64,Odesa!J64)</f>
        <v>15.025</v>
      </c>
      <c r="K64" s="22">
        <f>MAX(KHERSON!K64,DNIPROPETROVSK!K64,Zaporizhzhia!K64,Odesa!K64)</f>
        <v>28.8</v>
      </c>
      <c r="L64" s="22"/>
      <c r="M64" s="22">
        <f>AVERAGE(KHERSON!M64,DNIPROPETROVSK!M64,Zaporizhzhia!M64,Odesa!M64)</f>
        <v>12.5</v>
      </c>
      <c r="N64" s="22">
        <f>AVERAGE(KHERSON!N64,DNIPROPETROVSK!N64,Zaporizhzhia!N64,Odesa!N64)</f>
        <v>3</v>
      </c>
      <c r="O64" s="22">
        <f>AVERAGE(KHERSON!O64,DNIPROPETROVSK!O64,Zaporizhzhia!O64,Odesa!O64)</f>
        <v>0</v>
      </c>
      <c r="P64" s="22">
        <f>AVERAGE(KHERSON!P64,DNIPROPETROVSK!P64,Zaporizhzhia!P64,Odesa!P64)</f>
        <v>4.5</v>
      </c>
    </row>
    <row r="65" spans="1:16">
      <c r="A65" s="8" t="s">
        <v>43</v>
      </c>
      <c r="B65" s="8">
        <v>2015</v>
      </c>
      <c r="C65" s="22">
        <f>AVERAGE(KHERSON!C65,DNIPROPETROVSK!C65,Zaporizhzhia!C65,Odesa!C65)</f>
        <v>9.1750000000000007</v>
      </c>
      <c r="D65" s="22">
        <f>MAX(KHERSON!D65,DNIPROPETROVSK!D65,Zaporizhzhia!D65,Odesa!D65)</f>
        <v>14.9</v>
      </c>
      <c r="E65" s="22">
        <f>MIN(KHERSON!E65,DNIPROPETROVSK!E65,Zaporizhzhia!E65,Odesa!E65)</f>
        <v>3.4</v>
      </c>
      <c r="F65" s="22"/>
      <c r="G65" s="22">
        <f>AVERAGE(KHERSON!G65,DNIPROPETROVSK!G65,Zaporizhzhia!G65,Odesa!G65)</f>
        <v>68.875</v>
      </c>
      <c r="H65" s="22">
        <f>AVERAGE(KHERSON!H65,DNIPROPETROVSK!H65,Zaporizhzhia!H65,Odesa!H65)</f>
        <v>54.107500000000002</v>
      </c>
      <c r="I65" s="22">
        <f>AVERAGE(KHERSON!I65,DNIPROPETROVSK!I65,Zaporizhzhia!I65,Odesa!I65)</f>
        <v>9.2999999999999989</v>
      </c>
      <c r="J65" s="22">
        <f>AVERAGE(KHERSON!J65,DNIPROPETROVSK!J65,Zaporizhzhia!J65,Odesa!J65)</f>
        <v>14.775000000000002</v>
      </c>
      <c r="K65" s="22">
        <f>MAX(KHERSON!K65,DNIPROPETROVSK!K65,Zaporizhzhia!K65,Odesa!K65)</f>
        <v>32.799999999999997</v>
      </c>
      <c r="L65" s="22"/>
      <c r="M65" s="22">
        <f>AVERAGE(KHERSON!M65,DNIPROPETROVSK!M65,Zaporizhzhia!M65,Odesa!M65)</f>
        <v>16</v>
      </c>
      <c r="N65" s="22">
        <f>AVERAGE(KHERSON!N65,DNIPROPETROVSK!N65,Zaporizhzhia!N65,Odesa!N65)</f>
        <v>1.75</v>
      </c>
      <c r="O65" s="22">
        <f>AVERAGE(KHERSON!O65,DNIPROPETROVSK!O65,Zaporizhzhia!O65,Odesa!O65)</f>
        <v>1.75</v>
      </c>
      <c r="P65" s="22">
        <f>AVERAGE(KHERSON!P65,DNIPROPETROVSK!P65,Zaporizhzhia!P65,Odesa!P65)</f>
        <v>2</v>
      </c>
    </row>
    <row r="66" spans="1:16">
      <c r="A66" s="8" t="s">
        <v>44</v>
      </c>
      <c r="B66" s="8">
        <v>2015</v>
      </c>
      <c r="C66" s="22">
        <f>AVERAGE(KHERSON!C66,DNIPROPETROVSK!C66,Zaporizhzhia!C66,Odesa!C66)</f>
        <v>16.725000000000001</v>
      </c>
      <c r="D66" s="22">
        <f>MAX(KHERSON!D66,DNIPROPETROVSK!D66,Zaporizhzhia!D66,Odesa!D66)</f>
        <v>23.2</v>
      </c>
      <c r="E66" s="22">
        <f>MIN(KHERSON!E66,DNIPROPETROVSK!E66,Zaporizhzhia!E66,Odesa!E66)</f>
        <v>10.4</v>
      </c>
      <c r="F66" s="22"/>
      <c r="G66" s="22">
        <f>AVERAGE(KHERSON!G66,DNIPROPETROVSK!G66,Zaporizhzhia!G66,Odesa!G66)</f>
        <v>64.400000000000006</v>
      </c>
      <c r="H66" s="22">
        <f>AVERAGE(KHERSON!H66,DNIPROPETROVSK!H66,Zaporizhzhia!H66,Odesa!H66)</f>
        <v>38.477499999999999</v>
      </c>
      <c r="I66" s="22">
        <f>AVERAGE(KHERSON!I66,DNIPROPETROVSK!I66,Zaporizhzhia!I66,Odesa!I66)</f>
        <v>9.7750000000000004</v>
      </c>
      <c r="J66" s="22">
        <f>AVERAGE(KHERSON!J66,DNIPROPETROVSK!J66,Zaporizhzhia!J66,Odesa!J66)</f>
        <v>11.3</v>
      </c>
      <c r="K66" s="22">
        <f>MAX(KHERSON!K66,DNIPROPETROVSK!K66,Zaporizhzhia!K66,Odesa!K66)</f>
        <v>25.4</v>
      </c>
      <c r="L66" s="22"/>
      <c r="M66" s="22">
        <f>AVERAGE(KHERSON!M66,DNIPROPETROVSK!M66,Zaporizhzhia!M66,Odesa!M66)</f>
        <v>11</v>
      </c>
      <c r="N66" s="22">
        <f>AVERAGE(KHERSON!N66,DNIPROPETROVSK!N66,Zaporizhzhia!N66,Odesa!N66)</f>
        <v>0</v>
      </c>
      <c r="O66" s="22">
        <f>AVERAGE(KHERSON!O66,DNIPROPETROVSK!O66,Zaporizhzhia!O66,Odesa!O66)</f>
        <v>1.75</v>
      </c>
      <c r="P66" s="22">
        <f>AVERAGE(KHERSON!P66,DNIPROPETROVSK!P66,Zaporizhzhia!P66,Odesa!P66)</f>
        <v>3.75</v>
      </c>
    </row>
    <row r="67" spans="1:16">
      <c r="A67" s="8" t="s">
        <v>45</v>
      </c>
      <c r="B67" s="8">
        <v>2015</v>
      </c>
      <c r="C67" s="22">
        <f>AVERAGE(KHERSON!C67,DNIPROPETROVSK!C67,Zaporizhzhia!C67,Odesa!C67)</f>
        <v>21.25</v>
      </c>
      <c r="D67" s="22">
        <f>MAX(KHERSON!D67,DNIPROPETROVSK!D67,Zaporizhzhia!D67,Odesa!D67)</f>
        <v>27</v>
      </c>
      <c r="E67" s="22">
        <f>MIN(KHERSON!E67,DNIPROPETROVSK!E67,Zaporizhzhia!E67,Odesa!E67)</f>
        <v>15</v>
      </c>
      <c r="F67" s="22"/>
      <c r="G67" s="22">
        <f>AVERAGE(KHERSON!G67,DNIPROPETROVSK!G67,Zaporizhzhia!G67,Odesa!G67)</f>
        <v>62.725000000000001</v>
      </c>
      <c r="H67" s="22">
        <f>AVERAGE(KHERSON!H67,DNIPROPETROVSK!H67,Zaporizhzhia!H67,Odesa!H67)</f>
        <v>33.65</v>
      </c>
      <c r="I67" s="22">
        <f>AVERAGE(KHERSON!I67,DNIPROPETROVSK!I67,Zaporizhzhia!I67,Odesa!I67)</f>
        <v>10.425000000000001</v>
      </c>
      <c r="J67" s="22">
        <f>AVERAGE(KHERSON!J67,DNIPROPETROVSK!J67,Zaporizhzhia!J67,Odesa!J67)</f>
        <v>11.275</v>
      </c>
      <c r="K67" s="22">
        <f>MAX(KHERSON!K67,DNIPROPETROVSK!K67,Zaporizhzhia!K67,Odesa!K67)</f>
        <v>25</v>
      </c>
      <c r="L67" s="22"/>
      <c r="M67" s="22">
        <f>AVERAGE(KHERSON!M67,DNIPROPETROVSK!M67,Zaporizhzhia!M67,Odesa!M67)</f>
        <v>10.25</v>
      </c>
      <c r="N67" s="22">
        <f>AVERAGE(KHERSON!N67,DNIPROPETROVSK!N67,Zaporizhzhia!N67,Odesa!N67)</f>
        <v>0</v>
      </c>
      <c r="O67" s="22">
        <f>AVERAGE(KHERSON!O67,DNIPROPETROVSK!O67,Zaporizhzhia!O67,Odesa!O67)</f>
        <v>5</v>
      </c>
      <c r="P67" s="22">
        <f>AVERAGE(KHERSON!P67,DNIPROPETROVSK!P67,Zaporizhzhia!P67,Odesa!P67)</f>
        <v>2.25</v>
      </c>
    </row>
    <row r="68" spans="1:16">
      <c r="A68" s="8" t="s">
        <v>46</v>
      </c>
      <c r="B68" s="8">
        <v>2015</v>
      </c>
      <c r="C68" s="22">
        <f>AVERAGE(KHERSON!C68,DNIPROPETROVSK!C68,Zaporizhzhia!C68,Odesa!C68)</f>
        <v>23.225000000000001</v>
      </c>
      <c r="D68" s="22">
        <f>MAX(KHERSON!D68,DNIPROPETROVSK!D68,Zaporizhzhia!D68,Odesa!D68)</f>
        <v>29.5</v>
      </c>
      <c r="E68" s="22">
        <f>MIN(KHERSON!E68,DNIPROPETROVSK!E68,Zaporizhzhia!E68,Odesa!E68)</f>
        <v>16.5</v>
      </c>
      <c r="F68" s="22"/>
      <c r="G68" s="22">
        <f>AVERAGE(KHERSON!G68,DNIPROPETROVSK!G68,Zaporizhzhia!G68,Odesa!G68)</f>
        <v>62.225000000000001</v>
      </c>
      <c r="H68" s="22">
        <f>AVERAGE(KHERSON!H68,DNIPROPETROVSK!H68,Zaporizhzhia!H68,Odesa!H68)</f>
        <v>56.007499999999993</v>
      </c>
      <c r="I68" s="22">
        <f>AVERAGE(KHERSON!I68,DNIPROPETROVSK!I68,Zaporizhzhia!I68,Odesa!I68)</f>
        <v>10.350000000000001</v>
      </c>
      <c r="J68" s="22">
        <f>AVERAGE(KHERSON!J68,DNIPROPETROVSK!J68,Zaporizhzhia!J68,Odesa!J68)</f>
        <v>11.025</v>
      </c>
      <c r="K68" s="22">
        <f>MAX(KHERSON!K68,DNIPROPETROVSK!K68,Zaporizhzhia!K68,Odesa!K68)</f>
        <v>26.4</v>
      </c>
      <c r="L68" s="22"/>
      <c r="M68" s="22">
        <f>AVERAGE(KHERSON!M68,DNIPROPETROVSK!M68,Zaporizhzhia!M68,Odesa!M68)</f>
        <v>8</v>
      </c>
      <c r="N68" s="22">
        <f>AVERAGE(KHERSON!N68,DNIPROPETROVSK!N68,Zaporizhzhia!N68,Odesa!N68)</f>
        <v>0</v>
      </c>
      <c r="O68" s="22">
        <f>AVERAGE(KHERSON!O68,DNIPROPETROVSK!O68,Zaporizhzhia!O68,Odesa!O68)</f>
        <v>4.25</v>
      </c>
      <c r="P68" s="22">
        <f>AVERAGE(KHERSON!P68,DNIPROPETROVSK!P68,Zaporizhzhia!P68,Odesa!P68)</f>
        <v>1</v>
      </c>
    </row>
    <row r="69" spans="1:16">
      <c r="A69" s="8" t="s">
        <v>47</v>
      </c>
      <c r="B69" s="8">
        <v>2015</v>
      </c>
      <c r="C69" s="22">
        <f>AVERAGE(KHERSON!C69,DNIPROPETROVSK!C69,Zaporizhzhia!C69,Odesa!C69)</f>
        <v>23.65</v>
      </c>
      <c r="D69" s="22">
        <f>MAX(KHERSON!D69,DNIPROPETROVSK!D69,Zaporizhzhia!D69,Odesa!D69)</f>
        <v>31.3</v>
      </c>
      <c r="E69" s="22">
        <f>MIN(KHERSON!E69,DNIPROPETROVSK!E69,Zaporizhzhia!E69,Odesa!E69)</f>
        <v>16.100000000000001</v>
      </c>
      <c r="F69" s="22"/>
      <c r="G69" s="22">
        <f>AVERAGE(KHERSON!G69,DNIPROPETROVSK!G69,Zaporizhzhia!G69,Odesa!G69)</f>
        <v>48.075000000000003</v>
      </c>
      <c r="H69" s="22">
        <f>AVERAGE(KHERSON!H69,DNIPROPETROVSK!H69,Zaporizhzhia!H69,Odesa!H69)</f>
        <v>10.475000000000001</v>
      </c>
      <c r="I69" s="22">
        <f>AVERAGE(KHERSON!I69,DNIPROPETROVSK!I69,Zaporizhzhia!I69,Odesa!I69)</f>
        <v>10.799999999999999</v>
      </c>
      <c r="J69" s="22">
        <f>AVERAGE(KHERSON!J69,DNIPROPETROVSK!J69,Zaporizhzhia!J69,Odesa!J69)</f>
        <v>12.8</v>
      </c>
      <c r="K69" s="22">
        <f>MAX(KHERSON!K69,DNIPROPETROVSK!K69,Zaporizhzhia!K69,Odesa!K69)</f>
        <v>24.4</v>
      </c>
      <c r="L69" s="22"/>
      <c r="M69" s="22">
        <f>AVERAGE(KHERSON!M69,DNIPROPETROVSK!M69,Zaporizhzhia!M69,Odesa!M69)</f>
        <v>5.5</v>
      </c>
      <c r="N69" s="22">
        <f>AVERAGE(KHERSON!N69,DNIPROPETROVSK!N69,Zaporizhzhia!N69,Odesa!N69)</f>
        <v>0</v>
      </c>
      <c r="O69" s="22">
        <f>AVERAGE(KHERSON!O69,DNIPROPETROVSK!O69,Zaporizhzhia!O69,Odesa!O69)</f>
        <v>1.75</v>
      </c>
      <c r="P69" s="22">
        <f>AVERAGE(KHERSON!P69,DNIPROPETROVSK!P69,Zaporizhzhia!P69,Odesa!P69)</f>
        <v>0.25</v>
      </c>
    </row>
    <row r="70" spans="1:16">
      <c r="A70" s="8" t="s">
        <v>48</v>
      </c>
      <c r="B70" s="8">
        <v>2015</v>
      </c>
      <c r="C70" s="22">
        <f>AVERAGE(KHERSON!C70,DNIPROPETROVSK!C70,Zaporizhzhia!C70,Odesa!C70)</f>
        <v>20.45</v>
      </c>
      <c r="D70" s="22">
        <f>MAX(KHERSON!D70,DNIPROPETROVSK!D70,Zaporizhzhia!D70,Odesa!D70)</f>
        <v>28.1</v>
      </c>
      <c r="E70" s="22">
        <f>MIN(KHERSON!E70,DNIPROPETROVSK!E70,Zaporizhzhia!E70,Odesa!E70)</f>
        <v>13.6</v>
      </c>
      <c r="F70" s="22"/>
      <c r="G70" s="22">
        <f>AVERAGE(KHERSON!G70,DNIPROPETROVSK!G70,Zaporizhzhia!G70,Odesa!G70)</f>
        <v>56.824999999999996</v>
      </c>
      <c r="H70" s="22">
        <f>AVERAGE(KHERSON!H70,DNIPROPETROVSK!H70,Zaporizhzhia!H70,Odesa!H70)</f>
        <v>1.97</v>
      </c>
      <c r="I70" s="22">
        <f>AVERAGE(KHERSON!I70,DNIPROPETROVSK!I70,Zaporizhzhia!I70,Odesa!I70)</f>
        <v>9.85</v>
      </c>
      <c r="J70" s="22">
        <f>AVERAGE(KHERSON!J70,DNIPROPETROVSK!J70,Zaporizhzhia!J70,Odesa!J70)</f>
        <v>12.425000000000001</v>
      </c>
      <c r="K70" s="22">
        <f>MAX(KHERSON!K70,DNIPROPETROVSK!K70,Zaporizhzhia!K70,Odesa!K70)</f>
        <v>25.7</v>
      </c>
      <c r="L70" s="22"/>
      <c r="M70" s="22">
        <f>AVERAGE(KHERSON!M70,DNIPROPETROVSK!M70,Zaporizhzhia!M70,Odesa!M70)</f>
        <v>4</v>
      </c>
      <c r="N70" s="22">
        <f>AVERAGE(KHERSON!N70,DNIPROPETROVSK!N70,Zaporizhzhia!N70,Odesa!N70)</f>
        <v>0</v>
      </c>
      <c r="O70" s="22">
        <f>AVERAGE(KHERSON!O70,DNIPROPETROVSK!O70,Zaporizhzhia!O70,Odesa!O70)</f>
        <v>0</v>
      </c>
      <c r="P70" s="22">
        <f>AVERAGE(KHERSON!P70,DNIPROPETROVSK!P70,Zaporizhzhia!P70,Odesa!P70)</f>
        <v>2.25</v>
      </c>
    </row>
    <row r="71" spans="1:16">
      <c r="A71" s="8" t="s">
        <v>49</v>
      </c>
      <c r="B71" s="8">
        <v>2015</v>
      </c>
      <c r="C71" s="22">
        <f>AVERAGE(KHERSON!C71,DNIPROPETROVSK!C71,Zaporizhzhia!C71,Odesa!C71)</f>
        <v>8.5500000000000007</v>
      </c>
      <c r="D71" s="22">
        <f>MAX(KHERSON!D71,DNIPROPETROVSK!D71,Zaporizhzhia!D71,Odesa!D71)</f>
        <v>14.9</v>
      </c>
      <c r="E71" s="22">
        <f>MIN(KHERSON!E71,DNIPROPETROVSK!E71,Zaporizhzhia!E71,Odesa!E71)</f>
        <v>1</v>
      </c>
      <c r="F71" s="22"/>
      <c r="G71" s="22">
        <f>AVERAGE(KHERSON!G71,DNIPROPETROVSK!G71,Zaporizhzhia!G71,Odesa!G71)</f>
        <v>64.525000000000006</v>
      </c>
      <c r="H71" s="22">
        <f>AVERAGE(KHERSON!H71,DNIPROPETROVSK!H71,Zaporizhzhia!H71,Odesa!H71)</f>
        <v>20.83</v>
      </c>
      <c r="I71" s="22">
        <f>AVERAGE(KHERSON!I71,DNIPROPETROVSK!I71,Zaporizhzhia!I71,Odesa!I71)</f>
        <v>7.8000000000000007</v>
      </c>
      <c r="J71" s="22">
        <f>AVERAGE(KHERSON!J71,DNIPROPETROVSK!J71,Zaporizhzhia!J71,Odesa!J71)</f>
        <v>11.025</v>
      </c>
      <c r="K71" s="22">
        <f>MAX(KHERSON!K71,DNIPROPETROVSK!K71,Zaporizhzhia!K71,Odesa!K71)</f>
        <v>27</v>
      </c>
      <c r="L71" s="22"/>
      <c r="M71" s="22">
        <f>AVERAGE(KHERSON!M71,DNIPROPETROVSK!M71,Zaporizhzhia!M71,Odesa!M71)</f>
        <v>6.5</v>
      </c>
      <c r="N71" s="22">
        <f>AVERAGE(KHERSON!N71,DNIPROPETROVSK!N71,Zaporizhzhia!N71,Odesa!N71)</f>
        <v>0</v>
      </c>
      <c r="O71" s="22">
        <f>AVERAGE(KHERSON!O71,DNIPROPETROVSK!O71,Zaporizhzhia!O71,Odesa!O71)</f>
        <v>0.25</v>
      </c>
      <c r="P71" s="22">
        <f>AVERAGE(KHERSON!P71,DNIPROPETROVSK!P71,Zaporizhzhia!P71,Odesa!P71)</f>
        <v>5.5</v>
      </c>
    </row>
    <row r="72" spans="1:16">
      <c r="A72" s="8" t="s">
        <v>50</v>
      </c>
      <c r="B72" s="8">
        <v>2015</v>
      </c>
      <c r="C72" s="22">
        <f>AVERAGE(KHERSON!C72,DNIPROPETROVSK!C72,Zaporizhzhia!C72,Odesa!C72)</f>
        <v>6.3</v>
      </c>
      <c r="D72" s="22">
        <f>MAX(KHERSON!D72,DNIPROPETROVSK!D72,Zaporizhzhia!D72,Odesa!D72)</f>
        <v>12.1</v>
      </c>
      <c r="E72" s="22">
        <f>MIN(KHERSON!E72,DNIPROPETROVSK!E72,Zaporizhzhia!E72,Odesa!E72)</f>
        <v>1.4</v>
      </c>
      <c r="F72" s="22"/>
      <c r="G72" s="22">
        <f>AVERAGE(KHERSON!G72,DNIPROPETROVSK!G72,Zaporizhzhia!G72,Odesa!G72)</f>
        <v>83.675000000000011</v>
      </c>
      <c r="H72" s="22">
        <f>AVERAGE(KHERSON!H72,DNIPROPETROVSK!H72,Zaporizhzhia!H72,Odesa!H72)</f>
        <v>41.012500000000003</v>
      </c>
      <c r="I72" s="22">
        <f>AVERAGE(KHERSON!I72,DNIPROPETROVSK!I72,Zaporizhzhia!I72,Odesa!I72)</f>
        <v>7.0250000000000004</v>
      </c>
      <c r="J72" s="22">
        <f>AVERAGE(KHERSON!J72,DNIPROPETROVSK!J72,Zaporizhzhia!J72,Odesa!J72)</f>
        <v>14.225</v>
      </c>
      <c r="K72" s="22">
        <f>MAX(KHERSON!K72,DNIPROPETROVSK!K72,Zaporizhzhia!K72,Odesa!K72)</f>
        <v>28.7</v>
      </c>
      <c r="L72" s="22"/>
      <c r="M72" s="22">
        <f>AVERAGE(KHERSON!M72,DNIPROPETROVSK!M72,Zaporizhzhia!M72,Odesa!M72)</f>
        <v>19</v>
      </c>
      <c r="N72" s="22">
        <f>AVERAGE(KHERSON!N72,DNIPROPETROVSK!N72,Zaporizhzhia!N72,Odesa!N72)</f>
        <v>0.75</v>
      </c>
      <c r="O72" s="22">
        <f>AVERAGE(KHERSON!O72,DNIPROPETROVSK!O72,Zaporizhzhia!O72,Odesa!O72)</f>
        <v>0</v>
      </c>
      <c r="P72" s="22">
        <f>AVERAGE(KHERSON!P72,DNIPROPETROVSK!P72,Zaporizhzhia!P72,Odesa!P72)</f>
        <v>7.75</v>
      </c>
    </row>
    <row r="73" spans="1:16">
      <c r="A73" s="8" t="s">
        <v>51</v>
      </c>
      <c r="B73" s="8">
        <v>2015</v>
      </c>
      <c r="C73" s="22">
        <f>AVERAGE(KHERSON!C73,DNIPROPETROVSK!C73,Zaporizhzhia!C73,Odesa!C73)</f>
        <v>1.8</v>
      </c>
      <c r="D73" s="22">
        <f>MAX(KHERSON!D73,DNIPROPETROVSK!D73,Zaporizhzhia!D73,Odesa!D73)</f>
        <v>7.4</v>
      </c>
      <c r="E73" s="22">
        <f>MIN(KHERSON!E73,DNIPROPETROVSK!E73,Zaporizhzhia!E73,Odesa!E73)</f>
        <v>-1.9</v>
      </c>
      <c r="F73" s="22"/>
      <c r="G73" s="22">
        <f>AVERAGE(KHERSON!G73,DNIPROPETROVSK!G73,Zaporizhzhia!G73,Odesa!G73)</f>
        <v>85.250000000000014</v>
      </c>
      <c r="H73" s="22">
        <f>AVERAGE(KHERSON!H73,DNIPROPETROVSK!H73,Zaporizhzhia!H73,Odesa!H73)</f>
        <v>6.3549999999999995</v>
      </c>
      <c r="I73" s="22">
        <f>AVERAGE(KHERSON!I73,DNIPROPETROVSK!I73,Zaporizhzhia!I73,Odesa!I73)</f>
        <v>6.7750000000000004</v>
      </c>
      <c r="J73" s="22">
        <f>AVERAGE(KHERSON!J73,DNIPROPETROVSK!J73,Zaporizhzhia!J73,Odesa!J73)</f>
        <v>14.324999999999999</v>
      </c>
      <c r="K73" s="22">
        <f>MAX(KHERSON!K73,DNIPROPETROVSK!K73,Zaporizhzhia!K73,Odesa!K73)</f>
        <v>29.5</v>
      </c>
      <c r="L73" s="22"/>
      <c r="M73" s="22">
        <f>AVERAGE(KHERSON!M73,DNIPROPETROVSK!M73,Zaporizhzhia!M73,Odesa!M73)</f>
        <v>5.75</v>
      </c>
      <c r="N73" s="22">
        <f>AVERAGE(KHERSON!N73,DNIPROPETROVSK!N73,Zaporizhzhia!N73,Odesa!N73)</f>
        <v>4.75</v>
      </c>
      <c r="O73" s="22">
        <f>AVERAGE(KHERSON!O73,DNIPROPETROVSK!O73,Zaporizhzhia!O73,Odesa!O73)</f>
        <v>0.25</v>
      </c>
      <c r="P73" s="22">
        <f>AVERAGE(KHERSON!P73,DNIPROPETROVSK!P73,Zaporizhzhia!P73,Odesa!P73)</f>
        <v>8</v>
      </c>
    </row>
    <row r="74" spans="1:16">
      <c r="A74" s="8" t="s">
        <v>40</v>
      </c>
      <c r="B74" s="8">
        <v>2016</v>
      </c>
      <c r="C74" s="22">
        <f>AVERAGE(KHERSON!C74,DNIPROPETROVSK!C74,Zaporizhzhia!C74,Odesa!C74)</f>
        <v>-4.375</v>
      </c>
      <c r="D74" s="22">
        <f>MAX(KHERSON!D74,DNIPROPETROVSK!D74,Zaporizhzhia!D74,Odesa!D74)</f>
        <v>1</v>
      </c>
      <c r="E74" s="22">
        <f>MIN(KHERSON!E74,DNIPROPETROVSK!E74,Zaporizhzhia!E74,Odesa!E74)</f>
        <v>-9.1999999999999993</v>
      </c>
      <c r="F74" s="22"/>
      <c r="G74" s="22">
        <f>AVERAGE(KHERSON!G74,DNIPROPETROVSK!G74,Zaporizhzhia!G74,Odesa!G74)</f>
        <v>88.174999999999997</v>
      </c>
      <c r="H74" s="22">
        <f>AVERAGE(KHERSON!H74,DNIPROPETROVSK!H74,Zaporizhzhia!H74,Odesa!H74)</f>
        <v>57.022500000000001</v>
      </c>
      <c r="I74" s="22">
        <f>AVERAGE(KHERSON!I74,DNIPROPETROVSK!I74,Zaporizhzhia!I74,Odesa!I74)</f>
        <v>5.8999999999999995</v>
      </c>
      <c r="J74" s="22">
        <f>AVERAGE(KHERSON!J74,DNIPROPETROVSK!J74,Zaporizhzhia!J74,Odesa!J74)</f>
        <v>12.35</v>
      </c>
      <c r="K74" s="22">
        <f>MAX(KHERSON!K74,DNIPROPETROVSK!K74,Zaporizhzhia!K74,Odesa!K74)</f>
        <v>27.9</v>
      </c>
      <c r="L74" s="22"/>
      <c r="M74" s="22">
        <f>AVERAGE(KHERSON!M74,DNIPROPETROVSK!M74,Zaporizhzhia!M74,Odesa!M74)</f>
        <v>11</v>
      </c>
      <c r="N74" s="22">
        <f>AVERAGE(KHERSON!N74,DNIPROPETROVSK!N74,Zaporizhzhia!N74,Odesa!N74)</f>
        <v>14.5</v>
      </c>
      <c r="O74" s="22">
        <f>AVERAGE(KHERSON!O74,DNIPROPETROVSK!O74,Zaporizhzhia!O74,Odesa!O74)</f>
        <v>0</v>
      </c>
      <c r="P74" s="22">
        <f>AVERAGE(KHERSON!P74,DNIPROPETROVSK!P74,Zaporizhzhia!P74,Odesa!P74)</f>
        <v>11.25</v>
      </c>
    </row>
    <row r="75" spans="1:16">
      <c r="A75" s="8" t="s">
        <v>41</v>
      </c>
      <c r="B75" s="8">
        <v>2016</v>
      </c>
      <c r="C75" s="22">
        <f>AVERAGE(KHERSON!C75,DNIPROPETROVSK!C75,Zaporizhzhia!C75,Odesa!C75)</f>
        <v>3.2250000000000001</v>
      </c>
      <c r="D75" s="22">
        <f>MAX(KHERSON!D75,DNIPROPETROVSK!D75,Zaporizhzhia!D75,Odesa!D75)</f>
        <v>8.1</v>
      </c>
      <c r="E75" s="22">
        <f>MIN(KHERSON!E75,DNIPROPETROVSK!E75,Zaporizhzhia!E75,Odesa!E75)</f>
        <v>-1.5</v>
      </c>
      <c r="F75" s="22"/>
      <c r="G75" s="22">
        <f>AVERAGE(KHERSON!G75,DNIPROPETROVSK!G75,Zaporizhzhia!G75,Odesa!G75)</f>
        <v>84.474999999999994</v>
      </c>
      <c r="H75" s="22">
        <f>AVERAGE(KHERSON!H75,DNIPROPETROVSK!H75,Zaporizhzhia!H75,Odesa!H75)</f>
        <v>20.895000000000003</v>
      </c>
      <c r="I75" s="22">
        <f>AVERAGE(KHERSON!I75,DNIPROPETROVSK!I75,Zaporizhzhia!I75,Odesa!I75)</f>
        <v>7.3</v>
      </c>
      <c r="J75" s="22">
        <f>AVERAGE(KHERSON!J75,DNIPROPETROVSK!J75,Zaporizhzhia!J75,Odesa!J75)</f>
        <v>13.649999999999999</v>
      </c>
      <c r="K75" s="22">
        <f>MAX(KHERSON!K75,DNIPROPETROVSK!K75,Zaporizhzhia!K75,Odesa!K75)</f>
        <v>28.8</v>
      </c>
      <c r="L75" s="22"/>
      <c r="M75" s="22">
        <f>AVERAGE(KHERSON!M75,DNIPROPETROVSK!M75,Zaporizhzhia!M75,Odesa!M75)</f>
        <v>10.25</v>
      </c>
      <c r="N75" s="22">
        <f>AVERAGE(KHERSON!N75,DNIPROPETROVSK!N75,Zaporizhzhia!N75,Odesa!N75)</f>
        <v>1</v>
      </c>
      <c r="O75" s="22">
        <f>AVERAGE(KHERSON!O75,DNIPROPETROVSK!O75,Zaporizhzhia!O75,Odesa!O75)</f>
        <v>0</v>
      </c>
      <c r="P75" s="22">
        <f>AVERAGE(KHERSON!P75,DNIPROPETROVSK!P75,Zaporizhzhia!P75,Odesa!P75)</f>
        <v>11</v>
      </c>
    </row>
    <row r="76" spans="1:16">
      <c r="A76" s="8" t="s">
        <v>42</v>
      </c>
      <c r="B76" s="8">
        <v>2016</v>
      </c>
      <c r="C76" s="22">
        <f>AVERAGE(KHERSON!C76,DNIPROPETROVSK!C76,Zaporizhzhia!C76,Odesa!C76)</f>
        <v>5.5499999999999989</v>
      </c>
      <c r="D76" s="22">
        <f>MAX(KHERSON!D76,DNIPROPETROVSK!D76,Zaporizhzhia!D76,Odesa!D76)</f>
        <v>11</v>
      </c>
      <c r="E76" s="22">
        <f>MIN(KHERSON!E76,DNIPROPETROVSK!E76,Zaporizhzhia!E76,Odesa!E76)</f>
        <v>1.2</v>
      </c>
      <c r="F76" s="22"/>
      <c r="G76" s="22">
        <f>AVERAGE(KHERSON!G76,DNIPROPETROVSK!G76,Zaporizhzhia!G76,Odesa!G76)</f>
        <v>77.650000000000006</v>
      </c>
      <c r="H76" s="22">
        <f>AVERAGE(KHERSON!H76,DNIPROPETROVSK!H76,Zaporizhzhia!H76,Odesa!H76)</f>
        <v>22.162500000000001</v>
      </c>
      <c r="I76" s="22">
        <f>AVERAGE(KHERSON!I76,DNIPROPETROVSK!I76,Zaporizhzhia!I76,Odesa!I76)</f>
        <v>8</v>
      </c>
      <c r="J76" s="22">
        <f>AVERAGE(KHERSON!J76,DNIPROPETROVSK!J76,Zaporizhzhia!J76,Odesa!J76)</f>
        <v>14.7</v>
      </c>
      <c r="K76" s="22">
        <f>MAX(KHERSON!K76,DNIPROPETROVSK!K76,Zaporizhzhia!K76,Odesa!K76)</f>
        <v>28</v>
      </c>
      <c r="L76" s="22"/>
      <c r="M76" s="22">
        <f>AVERAGE(KHERSON!M76,DNIPROPETROVSK!M76,Zaporizhzhia!M76,Odesa!M76)</f>
        <v>15</v>
      </c>
      <c r="N76" s="22">
        <f>AVERAGE(KHERSON!N76,DNIPROPETROVSK!N76,Zaporizhzhia!N76,Odesa!N76)</f>
        <v>3</v>
      </c>
      <c r="O76" s="22">
        <f>AVERAGE(KHERSON!O76,DNIPROPETROVSK!O76,Zaporizhzhia!O76,Odesa!O76)</f>
        <v>0</v>
      </c>
      <c r="P76" s="22">
        <f>AVERAGE(KHERSON!P76,DNIPROPETROVSK!P76,Zaporizhzhia!P76,Odesa!P76)</f>
        <v>6.75</v>
      </c>
    </row>
    <row r="77" spans="1:16">
      <c r="A77" s="8" t="s">
        <v>43</v>
      </c>
      <c r="B77" s="8">
        <v>2016</v>
      </c>
      <c r="C77" s="22">
        <f>AVERAGE(KHERSON!C77,DNIPROPETROVSK!C77,Zaporizhzhia!C77,Odesa!C77)</f>
        <v>12.625</v>
      </c>
      <c r="D77" s="22">
        <f>MAX(KHERSON!D77,DNIPROPETROVSK!D77,Zaporizhzhia!D77,Odesa!D77)</f>
        <v>19.399999999999999</v>
      </c>
      <c r="E77" s="22">
        <f>MIN(KHERSON!E77,DNIPROPETROVSK!E77,Zaporizhzhia!E77,Odesa!E77)</f>
        <v>6.7</v>
      </c>
      <c r="F77" s="22"/>
      <c r="G77" s="22">
        <f>AVERAGE(KHERSON!G77,DNIPROPETROVSK!G77,Zaporizhzhia!G77,Odesa!G77)</f>
        <v>68.5</v>
      </c>
      <c r="H77" s="22">
        <f>AVERAGE(KHERSON!H77,DNIPROPETROVSK!H77,Zaporizhzhia!H77,Odesa!H77)</f>
        <v>50.927499999999995</v>
      </c>
      <c r="I77" s="22">
        <f>AVERAGE(KHERSON!I77,DNIPROPETROVSK!I77,Zaporizhzhia!I77,Odesa!I77)</f>
        <v>8.4749999999999996</v>
      </c>
      <c r="J77" s="22">
        <f>AVERAGE(KHERSON!J77,DNIPROPETROVSK!J77,Zaporizhzhia!J77,Odesa!J77)</f>
        <v>14.950000000000001</v>
      </c>
      <c r="K77" s="22">
        <f>MAX(KHERSON!K77,DNIPROPETROVSK!K77,Zaporizhzhia!K77,Odesa!K77)</f>
        <v>28.3</v>
      </c>
      <c r="L77" s="22"/>
      <c r="M77" s="22">
        <f>AVERAGE(KHERSON!M77,DNIPROPETROVSK!M77,Zaporizhzhia!M77,Odesa!M77)</f>
        <v>11.75</v>
      </c>
      <c r="N77" s="22">
        <f>AVERAGE(KHERSON!N77,DNIPROPETROVSK!N77,Zaporizhzhia!N77,Odesa!N77)</f>
        <v>0</v>
      </c>
      <c r="O77" s="22">
        <f>AVERAGE(KHERSON!O77,DNIPROPETROVSK!O77,Zaporizhzhia!O77,Odesa!O77)</f>
        <v>2.25</v>
      </c>
      <c r="P77" s="22">
        <f>AVERAGE(KHERSON!P77,DNIPROPETROVSK!P77,Zaporizhzhia!P77,Odesa!P77)</f>
        <v>4.25</v>
      </c>
    </row>
    <row r="78" spans="1:16">
      <c r="A78" s="8" t="s">
        <v>44</v>
      </c>
      <c r="B78" s="8">
        <v>2016</v>
      </c>
      <c r="C78" s="22">
        <f>AVERAGE(KHERSON!C78,DNIPROPETROVSK!C78,Zaporizhzhia!C78,Odesa!C78)</f>
        <v>16.149999999999999</v>
      </c>
      <c r="D78" s="22">
        <f>MAX(KHERSON!D78,DNIPROPETROVSK!D78,Zaporizhzhia!D78,Odesa!D78)</f>
        <v>21.9</v>
      </c>
      <c r="E78" s="22">
        <f>MIN(KHERSON!E78,DNIPROPETROVSK!E78,Zaporizhzhia!E78,Odesa!E78)</f>
        <v>10.199999999999999</v>
      </c>
      <c r="F78" s="22"/>
      <c r="G78" s="22">
        <f>AVERAGE(KHERSON!G78,DNIPROPETROVSK!G78,Zaporizhzhia!G78,Odesa!G78)</f>
        <v>72.400000000000006</v>
      </c>
      <c r="H78" s="22">
        <f>AVERAGE(KHERSON!H78,DNIPROPETROVSK!H78,Zaporizhzhia!H78,Odesa!H78)</f>
        <v>50.872500000000002</v>
      </c>
      <c r="I78" s="22">
        <f>AVERAGE(KHERSON!I78,DNIPROPETROVSK!I78,Zaporizhzhia!I78,Odesa!I78)</f>
        <v>8.8249999999999993</v>
      </c>
      <c r="J78" s="22">
        <f>AVERAGE(KHERSON!J78,DNIPROPETROVSK!J78,Zaporizhzhia!J78,Odesa!J78)</f>
        <v>11.225000000000001</v>
      </c>
      <c r="K78" s="22">
        <f>MAX(KHERSON!K78,DNIPROPETROVSK!K78,Zaporizhzhia!K78,Odesa!K78)</f>
        <v>25.1</v>
      </c>
      <c r="L78" s="22"/>
      <c r="M78" s="22">
        <f>AVERAGE(KHERSON!M78,DNIPROPETROVSK!M78,Zaporizhzhia!M78,Odesa!M78)</f>
        <v>17.5</v>
      </c>
      <c r="N78" s="22">
        <f>AVERAGE(KHERSON!N78,DNIPROPETROVSK!N78,Zaporizhzhia!N78,Odesa!N78)</f>
        <v>0</v>
      </c>
      <c r="O78" s="22">
        <f>AVERAGE(KHERSON!O78,DNIPROPETROVSK!O78,Zaporizhzhia!O78,Odesa!O78)</f>
        <v>9</v>
      </c>
      <c r="P78" s="22">
        <f>AVERAGE(KHERSON!P78,DNIPROPETROVSK!P78,Zaporizhzhia!P78,Odesa!P78)</f>
        <v>6.25</v>
      </c>
    </row>
    <row r="79" spans="1:16">
      <c r="A79" s="8" t="s">
        <v>45</v>
      </c>
      <c r="B79" s="8">
        <v>2016</v>
      </c>
      <c r="C79" s="22">
        <f>AVERAGE(KHERSON!C79,DNIPROPETROVSK!C79,Zaporizhzhia!C79,Odesa!C79)</f>
        <v>21.799999999999997</v>
      </c>
      <c r="D79" s="22">
        <f>MAX(KHERSON!D79,DNIPROPETROVSK!D79,Zaporizhzhia!D79,Odesa!D79)</f>
        <v>27.9</v>
      </c>
      <c r="E79" s="22">
        <f>MIN(KHERSON!E79,DNIPROPETROVSK!E79,Zaporizhzhia!E79,Odesa!E79)</f>
        <v>15.5</v>
      </c>
      <c r="F79" s="22"/>
      <c r="G79" s="22">
        <f>AVERAGE(KHERSON!G79,DNIPROPETROVSK!G79,Zaporizhzhia!G79,Odesa!G79)</f>
        <v>66.275000000000006</v>
      </c>
      <c r="H79" s="22">
        <f>AVERAGE(KHERSON!H79,DNIPROPETROVSK!H79,Zaporizhzhia!H79,Odesa!H79)</f>
        <v>38.357500000000002</v>
      </c>
      <c r="I79" s="22">
        <f>AVERAGE(KHERSON!I79,DNIPROPETROVSK!I79,Zaporizhzhia!I79,Odesa!I79)</f>
        <v>9.4250000000000007</v>
      </c>
      <c r="J79" s="22">
        <f>AVERAGE(KHERSON!J79,DNIPROPETROVSK!J79,Zaporizhzhia!J79,Odesa!J79)</f>
        <v>11.925000000000001</v>
      </c>
      <c r="K79" s="22">
        <f>MAX(KHERSON!K79,DNIPROPETROVSK!K79,Zaporizhzhia!K79,Odesa!K79)</f>
        <v>24.1</v>
      </c>
      <c r="L79" s="22"/>
      <c r="M79" s="22">
        <f>AVERAGE(KHERSON!M79,DNIPROPETROVSK!M79,Zaporizhzhia!M79,Odesa!M79)</f>
        <v>10.5</v>
      </c>
      <c r="N79" s="22">
        <f>AVERAGE(KHERSON!N79,DNIPROPETROVSK!N79,Zaporizhzhia!N79,Odesa!N79)</f>
        <v>0</v>
      </c>
      <c r="O79" s="22">
        <f>AVERAGE(KHERSON!O79,DNIPROPETROVSK!O79,Zaporizhzhia!O79,Odesa!O79)</f>
        <v>4.5</v>
      </c>
      <c r="P79" s="22">
        <f>AVERAGE(KHERSON!P79,DNIPROPETROVSK!P79,Zaporizhzhia!P79,Odesa!P79)</f>
        <v>2</v>
      </c>
    </row>
    <row r="80" spans="1:16">
      <c r="A80" s="8" t="s">
        <v>46</v>
      </c>
      <c r="B80" s="8">
        <v>2016</v>
      </c>
      <c r="C80" s="22">
        <f>AVERAGE(KHERSON!C80,DNIPROPETROVSK!C80,Zaporizhzhia!C80,Odesa!C80)</f>
        <v>24.2</v>
      </c>
      <c r="D80" s="22">
        <f>MAX(KHERSON!D80,DNIPROPETROVSK!D80,Zaporizhzhia!D80,Odesa!D80)</f>
        <v>31.2</v>
      </c>
      <c r="E80" s="22">
        <f>MIN(KHERSON!E80,DNIPROPETROVSK!E80,Zaporizhzhia!E80,Odesa!E80)</f>
        <v>17.100000000000001</v>
      </c>
      <c r="F80" s="22"/>
      <c r="G80" s="22">
        <f>AVERAGE(KHERSON!G80,DNIPROPETROVSK!G80,Zaporizhzhia!G80,Odesa!G80)</f>
        <v>55.525000000000006</v>
      </c>
      <c r="H80" s="22">
        <f>AVERAGE(KHERSON!H80,DNIPROPETROVSK!H80,Zaporizhzhia!H80,Odesa!H80)</f>
        <v>15.747499999999999</v>
      </c>
      <c r="I80" s="22">
        <f>AVERAGE(KHERSON!I80,DNIPROPETROVSK!I80,Zaporizhzhia!I80,Odesa!I80)</f>
        <v>9.9250000000000007</v>
      </c>
      <c r="J80" s="22">
        <f>AVERAGE(KHERSON!J80,DNIPROPETROVSK!J80,Zaporizhzhia!J80,Odesa!J80)</f>
        <v>11.425000000000001</v>
      </c>
      <c r="K80" s="22">
        <f>MAX(KHERSON!K80,DNIPROPETROVSK!K80,Zaporizhzhia!K80,Odesa!K80)</f>
        <v>23.4</v>
      </c>
      <c r="L80" s="22"/>
      <c r="M80" s="22">
        <f>AVERAGE(KHERSON!M80,DNIPROPETROVSK!M80,Zaporizhzhia!M80,Odesa!M80)</f>
        <v>5</v>
      </c>
      <c r="N80" s="22">
        <f>AVERAGE(KHERSON!N80,DNIPROPETROVSK!N80,Zaporizhzhia!N80,Odesa!N80)</f>
        <v>0</v>
      </c>
      <c r="O80" s="22">
        <f>AVERAGE(KHERSON!O80,DNIPROPETROVSK!O80,Zaporizhzhia!O80,Odesa!O80)</f>
        <v>3.25</v>
      </c>
      <c r="P80" s="22">
        <f>AVERAGE(KHERSON!P80,DNIPROPETROVSK!P80,Zaporizhzhia!P80,Odesa!P80)</f>
        <v>0.75</v>
      </c>
    </row>
    <row r="81" spans="1:16">
      <c r="A81" s="8" t="s">
        <v>47</v>
      </c>
      <c r="B81" s="8">
        <v>2016</v>
      </c>
      <c r="C81" s="22">
        <f>AVERAGE(KHERSON!C81,DNIPROPETROVSK!C81,Zaporizhzhia!C81,Odesa!C81)</f>
        <v>24.625</v>
      </c>
      <c r="D81" s="22">
        <f>MAX(KHERSON!D81,DNIPROPETROVSK!D81,Zaporizhzhia!D81,Odesa!D81)</f>
        <v>31.9</v>
      </c>
      <c r="E81" s="22">
        <f>MIN(KHERSON!E81,DNIPROPETROVSK!E81,Zaporizhzhia!E81,Odesa!E81)</f>
        <v>17.7</v>
      </c>
      <c r="F81" s="22"/>
      <c r="G81" s="22">
        <f>AVERAGE(KHERSON!G81,DNIPROPETROVSK!G81,Zaporizhzhia!G81,Odesa!G81)</f>
        <v>55.25</v>
      </c>
      <c r="H81" s="22">
        <f>AVERAGE(KHERSON!H81,DNIPROPETROVSK!H81,Zaporizhzhia!H81,Odesa!H81)</f>
        <v>13.717500000000001</v>
      </c>
      <c r="I81" s="22">
        <f>AVERAGE(KHERSON!I81,DNIPROPETROVSK!I81,Zaporizhzhia!I81,Odesa!I81)</f>
        <v>10.050000000000001</v>
      </c>
      <c r="J81" s="22">
        <f>AVERAGE(KHERSON!J81,DNIPROPETROVSK!J81,Zaporizhzhia!J81,Odesa!J81)</f>
        <v>14.45</v>
      </c>
      <c r="K81" s="22">
        <f>MAX(KHERSON!K81,DNIPROPETROVSK!K81,Zaporizhzhia!K81,Odesa!K81)</f>
        <v>27.4</v>
      </c>
      <c r="L81" s="22"/>
      <c r="M81" s="22">
        <f>AVERAGE(KHERSON!M81,DNIPROPETROVSK!M81,Zaporizhzhia!M81,Odesa!M81)</f>
        <v>9.5</v>
      </c>
      <c r="N81" s="22">
        <f>AVERAGE(KHERSON!N81,DNIPROPETROVSK!N81,Zaporizhzhia!N81,Odesa!N81)</f>
        <v>0</v>
      </c>
      <c r="O81" s="22">
        <f>AVERAGE(KHERSON!O81,DNIPROPETROVSK!O81,Zaporizhzhia!O81,Odesa!O81)</f>
        <v>4.75</v>
      </c>
      <c r="P81" s="22">
        <f>AVERAGE(KHERSON!P81,DNIPROPETROVSK!P81,Zaporizhzhia!P81,Odesa!P81)</f>
        <v>1</v>
      </c>
    </row>
    <row r="82" spans="1:16">
      <c r="A82" s="8" t="s">
        <v>48</v>
      </c>
      <c r="B82" s="8">
        <v>2016</v>
      </c>
      <c r="C82" s="22">
        <f>AVERAGE(KHERSON!C82,DNIPROPETROVSK!C82,Zaporizhzhia!C82,Odesa!C82)</f>
        <v>17.149999999999999</v>
      </c>
      <c r="D82" s="22">
        <f>MAX(KHERSON!D82,DNIPROPETROVSK!D82,Zaporizhzhia!D82,Odesa!D82)</f>
        <v>24.1</v>
      </c>
      <c r="E82" s="22">
        <f>MIN(KHERSON!E82,DNIPROPETROVSK!E82,Zaporizhzhia!E82,Odesa!E82)</f>
        <v>9.4</v>
      </c>
      <c r="F82" s="22"/>
      <c r="G82" s="22">
        <f>AVERAGE(KHERSON!G82,DNIPROPETROVSK!G82,Zaporizhzhia!G82,Odesa!G82)</f>
        <v>59.349999999999994</v>
      </c>
      <c r="H82" s="22">
        <f>AVERAGE(KHERSON!H82,DNIPROPETROVSK!H82,Zaporizhzhia!H82,Odesa!H82)</f>
        <v>46.482500000000002</v>
      </c>
      <c r="I82" s="22">
        <f>AVERAGE(KHERSON!I82,DNIPROPETROVSK!I82,Zaporizhzhia!I82,Odesa!I82)</f>
        <v>9.5999999999999979</v>
      </c>
      <c r="J82" s="22">
        <f>AVERAGE(KHERSON!J82,DNIPROPETROVSK!J82,Zaporizhzhia!J82,Odesa!J82)</f>
        <v>10.975</v>
      </c>
      <c r="K82" s="22">
        <f>MAX(KHERSON!K82,DNIPROPETROVSK!K82,Zaporizhzhia!K82,Odesa!K82)</f>
        <v>23.4</v>
      </c>
      <c r="L82" s="22"/>
      <c r="M82" s="22">
        <f>AVERAGE(KHERSON!M82,DNIPROPETROVSK!M82,Zaporizhzhia!M82,Odesa!M82)</f>
        <v>5.25</v>
      </c>
      <c r="N82" s="22">
        <f>AVERAGE(KHERSON!N82,DNIPROPETROVSK!N82,Zaporizhzhia!N82,Odesa!N82)</f>
        <v>0</v>
      </c>
      <c r="O82" s="22">
        <f>AVERAGE(KHERSON!O82,DNIPROPETROVSK!O82,Zaporizhzhia!O82,Odesa!O82)</f>
        <v>0.25</v>
      </c>
      <c r="P82" s="22">
        <f>AVERAGE(KHERSON!P82,DNIPROPETROVSK!P82,Zaporizhzhia!P82,Odesa!P82)</f>
        <v>1.75</v>
      </c>
    </row>
    <row r="83" spans="1:16">
      <c r="A83" s="8" t="s">
        <v>49</v>
      </c>
      <c r="B83" s="8">
        <v>2016</v>
      </c>
      <c r="C83" s="22">
        <f>AVERAGE(KHERSON!C83,DNIPROPETROVSK!C83,Zaporizhzhia!C83,Odesa!C83)</f>
        <v>7.9249999999999998</v>
      </c>
      <c r="D83" s="22">
        <f>MAX(KHERSON!D83,DNIPROPETROVSK!D83,Zaporizhzhia!D83,Odesa!D83)</f>
        <v>13</v>
      </c>
      <c r="E83" s="22">
        <f>MIN(KHERSON!E83,DNIPROPETROVSK!E83,Zaporizhzhia!E83,Odesa!E83)</f>
        <v>2.6</v>
      </c>
      <c r="F83" s="22"/>
      <c r="G83" s="22">
        <f>AVERAGE(KHERSON!G83,DNIPROPETROVSK!G83,Zaporizhzhia!G83,Odesa!G83)</f>
        <v>76.075000000000003</v>
      </c>
      <c r="H83" s="22">
        <f>AVERAGE(KHERSON!H83,DNIPROPETROVSK!H83,Zaporizhzhia!H83,Odesa!H83)</f>
        <v>76.327500000000001</v>
      </c>
      <c r="I83" s="22">
        <f>AVERAGE(KHERSON!I83,DNIPROPETROVSK!I83,Zaporizhzhia!I83,Odesa!I83)</f>
        <v>8.4250000000000007</v>
      </c>
      <c r="J83" s="22">
        <f>AVERAGE(KHERSON!J83,DNIPROPETROVSK!J83,Zaporizhzhia!J83,Odesa!J83)</f>
        <v>15.55</v>
      </c>
      <c r="K83" s="22">
        <f>MAX(KHERSON!K83,DNIPROPETROVSK!K83,Zaporizhzhia!K83,Odesa!K83)</f>
        <v>27.9</v>
      </c>
      <c r="L83" s="22"/>
      <c r="M83" s="22">
        <f>AVERAGE(KHERSON!M83,DNIPROPETROVSK!M83,Zaporizhzhia!M83,Odesa!M83)</f>
        <v>9.25</v>
      </c>
      <c r="N83" s="22">
        <f>AVERAGE(KHERSON!N83,DNIPROPETROVSK!N83,Zaporizhzhia!N83,Odesa!N83)</f>
        <v>0.25</v>
      </c>
      <c r="O83" s="22">
        <f>AVERAGE(KHERSON!O83,DNIPROPETROVSK!O83,Zaporizhzhia!O83,Odesa!O83)</f>
        <v>1</v>
      </c>
      <c r="P83" s="22">
        <f>AVERAGE(KHERSON!P83,DNIPROPETROVSK!P83,Zaporizhzhia!P83,Odesa!P83)</f>
        <v>5.75</v>
      </c>
    </row>
    <row r="84" spans="1:16">
      <c r="A84" s="8" t="s">
        <v>50</v>
      </c>
      <c r="B84" s="8">
        <v>2016</v>
      </c>
      <c r="C84" s="22">
        <f>AVERAGE(KHERSON!C84,DNIPROPETROVSK!C84,Zaporizhzhia!C84,Odesa!C84)</f>
        <v>3.2</v>
      </c>
      <c r="D84" s="22">
        <f>MAX(KHERSON!D84,DNIPROPETROVSK!D84,Zaporizhzhia!D84,Odesa!D84)</f>
        <v>7.7</v>
      </c>
      <c r="E84" s="22">
        <f>MIN(KHERSON!E84,DNIPROPETROVSK!E84,Zaporizhzhia!E84,Odesa!E84)</f>
        <v>-1.6</v>
      </c>
      <c r="F84" s="22"/>
      <c r="G84" s="22">
        <f>AVERAGE(KHERSON!G84,DNIPROPETROVSK!G84,Zaporizhzhia!G84,Odesa!G84)</f>
        <v>84.724999999999994</v>
      </c>
      <c r="H84" s="22">
        <f>AVERAGE(KHERSON!H84,DNIPROPETROVSK!H84,Zaporizhzhia!H84,Odesa!H84)</f>
        <v>30.352499999999999</v>
      </c>
      <c r="I84" s="22">
        <f>AVERAGE(KHERSON!I84,DNIPROPETROVSK!I84,Zaporizhzhia!I84,Odesa!I84)</f>
        <v>8.1999999999999993</v>
      </c>
      <c r="J84" s="22">
        <f>AVERAGE(KHERSON!J84,DNIPROPETROVSK!J84,Zaporizhzhia!J84,Odesa!J84)</f>
        <v>15.25</v>
      </c>
      <c r="K84" s="22">
        <f>MAX(KHERSON!K84,DNIPROPETROVSK!K84,Zaporizhzhia!K84,Odesa!K84)</f>
        <v>27.7</v>
      </c>
      <c r="L84" s="22"/>
      <c r="M84" s="22">
        <f>AVERAGE(KHERSON!M84,DNIPROPETROVSK!M84,Zaporizhzhia!M84,Odesa!M84)</f>
        <v>12.5</v>
      </c>
      <c r="N84" s="22">
        <f>AVERAGE(KHERSON!N84,DNIPROPETROVSK!N84,Zaporizhzhia!N84,Odesa!N84)</f>
        <v>5.75</v>
      </c>
      <c r="O84" s="22">
        <f>AVERAGE(KHERSON!O84,DNIPROPETROVSK!O84,Zaporizhzhia!O84,Odesa!O84)</f>
        <v>0.25</v>
      </c>
      <c r="P84" s="22">
        <f>AVERAGE(KHERSON!P84,DNIPROPETROVSK!P84,Zaporizhzhia!P84,Odesa!P84)</f>
        <v>5</v>
      </c>
    </row>
    <row r="85" spans="1:16">
      <c r="A85" s="8" t="s">
        <v>51</v>
      </c>
      <c r="B85" s="8">
        <v>2016</v>
      </c>
      <c r="C85" s="22">
        <f>AVERAGE(KHERSON!C85,DNIPROPETROVSK!C85,Zaporizhzhia!C85,Odesa!C85)</f>
        <v>-1.925</v>
      </c>
      <c r="D85" s="22">
        <f>MAX(KHERSON!D85,DNIPROPETROVSK!D85,Zaporizhzhia!D85,Odesa!D85)</f>
        <v>2.7</v>
      </c>
      <c r="E85" s="22">
        <f>MIN(KHERSON!E85,DNIPROPETROVSK!E85,Zaporizhzhia!E85,Odesa!E85)</f>
        <v>-6.9</v>
      </c>
      <c r="F85" s="22"/>
      <c r="G85" s="22">
        <f>AVERAGE(KHERSON!G85,DNIPROPETROVSK!G85,Zaporizhzhia!G85,Odesa!G85)</f>
        <v>85.15</v>
      </c>
      <c r="H85" s="22">
        <f>AVERAGE(KHERSON!H85,DNIPROPETROVSK!H85,Zaporizhzhia!H85,Odesa!H85)</f>
        <v>15.68</v>
      </c>
      <c r="I85" s="22">
        <f>AVERAGE(KHERSON!I85,DNIPROPETROVSK!I85,Zaporizhzhia!I85,Odesa!I85)</f>
        <v>7.6999999999999993</v>
      </c>
      <c r="J85" s="22">
        <f>AVERAGE(KHERSON!J85,DNIPROPETROVSK!J85,Zaporizhzhia!J85,Odesa!J85)</f>
        <v>15.899999999999999</v>
      </c>
      <c r="K85" s="22">
        <f>MAX(KHERSON!K85,DNIPROPETROVSK!K85,Zaporizhzhia!K85,Odesa!K85)</f>
        <v>27.8</v>
      </c>
      <c r="L85" s="22"/>
      <c r="M85" s="22">
        <f>AVERAGE(KHERSON!M85,DNIPROPETROVSK!M85,Zaporizhzhia!M85,Odesa!M85)</f>
        <v>9.75</v>
      </c>
      <c r="N85" s="22">
        <f>AVERAGE(KHERSON!N85,DNIPROPETROVSK!N85,Zaporizhzhia!N85,Odesa!N85)</f>
        <v>18</v>
      </c>
      <c r="O85" s="22">
        <f>AVERAGE(KHERSON!O85,DNIPROPETROVSK!O85,Zaporizhzhia!O85,Odesa!O85)</f>
        <v>0.25</v>
      </c>
      <c r="P85" s="22">
        <f>AVERAGE(KHERSON!P85,DNIPROPETROVSK!P85,Zaporizhzhia!P85,Odesa!P85)</f>
        <v>6.5</v>
      </c>
    </row>
    <row r="86" spans="1:16">
      <c r="A86" s="8" t="s">
        <v>40</v>
      </c>
      <c r="B86" s="8">
        <v>2017</v>
      </c>
      <c r="C86" s="22">
        <f>AVERAGE(KHERSON!C86,DNIPROPETROVSK!C86,Zaporizhzhia!C86,Odesa!C86)</f>
        <v>-4.5750000000000002</v>
      </c>
      <c r="D86" s="22">
        <f>MAX(KHERSON!D86,DNIPROPETROVSK!D86,Zaporizhzhia!D86,Odesa!D86)</f>
        <v>-0.4</v>
      </c>
      <c r="E86" s="22">
        <f>MIN(KHERSON!E86,DNIPROPETROVSK!E86,Zaporizhzhia!E86,Odesa!E86)</f>
        <v>-9.3000000000000007</v>
      </c>
      <c r="F86" s="22"/>
      <c r="G86" s="22">
        <f>AVERAGE(KHERSON!G86,DNIPROPETROVSK!G86,Zaporizhzhia!G86,Odesa!G86)</f>
        <v>85.5</v>
      </c>
      <c r="H86" s="22">
        <f>AVERAGE(KHERSON!H86,DNIPROPETROVSK!H86,Zaporizhzhia!H86,Odesa!H86)</f>
        <v>25.655000000000001</v>
      </c>
      <c r="I86" s="22">
        <f>AVERAGE(KHERSON!I86,DNIPROPETROVSK!I86,Zaporizhzhia!I86,Odesa!I86)</f>
        <v>6.8250000000000002</v>
      </c>
      <c r="J86" s="22">
        <f>AVERAGE(KHERSON!J86,DNIPROPETROVSK!J86,Zaporizhzhia!J86,Odesa!J86)</f>
        <v>14.925000000000001</v>
      </c>
      <c r="K86" s="22">
        <f>MAX(KHERSON!K86,DNIPROPETROVSK!K86,Zaporizhzhia!K86,Odesa!K86)</f>
        <v>27.6</v>
      </c>
      <c r="L86" s="22"/>
      <c r="M86" s="22">
        <f>AVERAGE(KHERSON!M86,DNIPROPETROVSK!M86,Zaporizhzhia!M86,Odesa!M86)</f>
        <v>7.75</v>
      </c>
      <c r="N86" s="22">
        <f>AVERAGE(KHERSON!N86,DNIPROPETROVSK!N86,Zaporizhzhia!N86,Odesa!N86)</f>
        <v>16</v>
      </c>
      <c r="O86" s="22">
        <f>AVERAGE(KHERSON!O86,DNIPROPETROVSK!O86,Zaporizhzhia!O86,Odesa!O86)</f>
        <v>0</v>
      </c>
      <c r="P86" s="22">
        <f>AVERAGE(KHERSON!P86,DNIPROPETROVSK!P86,Zaporizhzhia!P86,Odesa!P86)</f>
        <v>9.25</v>
      </c>
    </row>
    <row r="87" spans="1:16">
      <c r="A87" s="8" t="s">
        <v>41</v>
      </c>
      <c r="B87" s="8">
        <v>2017</v>
      </c>
      <c r="C87" s="22">
        <f>AVERAGE(KHERSON!C87,DNIPROPETROVSK!C87,Zaporizhzhia!C87,Odesa!C87)</f>
        <v>-1.6</v>
      </c>
      <c r="D87" s="22">
        <f>MAX(KHERSON!D87,DNIPROPETROVSK!D87,Zaporizhzhia!D87,Odesa!D87)</f>
        <v>3.9</v>
      </c>
      <c r="E87" s="22">
        <f>MIN(KHERSON!E87,DNIPROPETROVSK!E87,Zaporizhzhia!E87,Odesa!E87)</f>
        <v>-6.7</v>
      </c>
      <c r="F87" s="22"/>
      <c r="G87" s="22">
        <f>AVERAGE(KHERSON!G87,DNIPROPETROVSK!G87,Zaporizhzhia!G87,Odesa!G87)</f>
        <v>84.425000000000011</v>
      </c>
      <c r="H87" s="22">
        <f>AVERAGE(KHERSON!H87,DNIPROPETROVSK!H87,Zaporizhzhia!H87,Odesa!H87)</f>
        <v>15.9975</v>
      </c>
      <c r="I87" s="22">
        <f>AVERAGE(KHERSON!I87,DNIPROPETROVSK!I87,Zaporizhzhia!I87,Odesa!I87)</f>
        <v>6.95</v>
      </c>
      <c r="J87" s="22">
        <f>AVERAGE(KHERSON!J87,DNIPROPETROVSK!J87,Zaporizhzhia!J87,Odesa!J87)</f>
        <v>15.425000000000001</v>
      </c>
      <c r="K87" s="22">
        <f>MAX(KHERSON!K87,DNIPROPETROVSK!K87,Zaporizhzhia!K87,Odesa!K87)</f>
        <v>26.5</v>
      </c>
      <c r="L87" s="22"/>
      <c r="M87" s="22">
        <f>AVERAGE(KHERSON!M87,DNIPROPETROVSK!M87,Zaporizhzhia!M87,Odesa!M87)</f>
        <v>8.75</v>
      </c>
      <c r="N87" s="22">
        <f>AVERAGE(KHERSON!N87,DNIPROPETROVSK!N87,Zaporizhzhia!N87,Odesa!N87)</f>
        <v>10.25</v>
      </c>
      <c r="O87" s="22">
        <f>AVERAGE(KHERSON!O87,DNIPROPETROVSK!O87,Zaporizhzhia!O87,Odesa!O87)</f>
        <v>0</v>
      </c>
      <c r="P87" s="22">
        <f>AVERAGE(KHERSON!P87,DNIPROPETROVSK!P87,Zaporizhzhia!P87,Odesa!P87)</f>
        <v>9.25</v>
      </c>
    </row>
    <row r="88" spans="1:16">
      <c r="A88" s="8" t="s">
        <v>42</v>
      </c>
      <c r="B88" s="8">
        <v>2017</v>
      </c>
      <c r="C88" s="22">
        <f>AVERAGE(KHERSON!C88,DNIPROPETROVSK!C88,Zaporizhzhia!C88,Odesa!C88)</f>
        <v>6.5500000000000007</v>
      </c>
      <c r="D88" s="22">
        <f>MAX(KHERSON!D88,DNIPROPETROVSK!D88,Zaporizhzhia!D88,Odesa!D88)</f>
        <v>13.2</v>
      </c>
      <c r="E88" s="22">
        <f>MIN(KHERSON!E88,DNIPROPETROVSK!E88,Zaporizhzhia!E88,Odesa!E88)</f>
        <v>0.3</v>
      </c>
      <c r="F88" s="22"/>
      <c r="G88" s="22">
        <f>AVERAGE(KHERSON!G88,DNIPROPETROVSK!G88,Zaporizhzhia!G88,Odesa!G88)</f>
        <v>69.875</v>
      </c>
      <c r="H88" s="22">
        <f>AVERAGE(KHERSON!H88,DNIPROPETROVSK!H88,Zaporizhzhia!H88,Odesa!H88)</f>
        <v>5.59</v>
      </c>
      <c r="I88" s="22">
        <f>AVERAGE(KHERSON!I88,DNIPROPETROVSK!I88,Zaporizhzhia!I88,Odesa!I88)</f>
        <v>7.85</v>
      </c>
      <c r="J88" s="22">
        <f>AVERAGE(KHERSON!J88,DNIPROPETROVSK!J88,Zaporizhzhia!J88,Odesa!J88)</f>
        <v>15.3</v>
      </c>
      <c r="K88" s="22">
        <f>MAX(KHERSON!K88,DNIPROPETROVSK!K88,Zaporizhzhia!K88,Odesa!K88)</f>
        <v>29.5</v>
      </c>
      <c r="L88" s="22"/>
      <c r="M88" s="22">
        <f>AVERAGE(KHERSON!M88,DNIPROPETROVSK!M88,Zaporizhzhia!M88,Odesa!M88)</f>
        <v>10.5</v>
      </c>
      <c r="N88" s="22">
        <f>AVERAGE(KHERSON!N88,DNIPROPETROVSK!N88,Zaporizhzhia!N88,Odesa!N88)</f>
        <v>0</v>
      </c>
      <c r="O88" s="22">
        <f>AVERAGE(KHERSON!O88,DNIPROPETROVSK!O88,Zaporizhzhia!O88,Odesa!O88)</f>
        <v>0</v>
      </c>
      <c r="P88" s="22">
        <f>AVERAGE(KHERSON!P88,DNIPROPETROVSK!P88,Zaporizhzhia!P88,Odesa!P88)</f>
        <v>7</v>
      </c>
    </row>
    <row r="89" spans="1:16">
      <c r="A89" s="8" t="s">
        <v>43</v>
      </c>
      <c r="B89" s="8">
        <v>2017</v>
      </c>
      <c r="C89" s="22">
        <f>AVERAGE(KHERSON!C89,DNIPROPETROVSK!C89,Zaporizhzhia!C89,Odesa!C89)</f>
        <v>9.0749999999999993</v>
      </c>
      <c r="D89" s="22">
        <f>MAX(KHERSON!D89,DNIPROPETROVSK!D89,Zaporizhzhia!D89,Odesa!D89)</f>
        <v>15</v>
      </c>
      <c r="E89" s="22">
        <f>MIN(KHERSON!E89,DNIPROPETROVSK!E89,Zaporizhzhia!E89,Odesa!E89)</f>
        <v>3.2</v>
      </c>
      <c r="F89" s="22"/>
      <c r="G89" s="22">
        <f>AVERAGE(KHERSON!G89,DNIPROPETROVSK!G89,Zaporizhzhia!G89,Odesa!G89)</f>
        <v>69.5</v>
      </c>
      <c r="H89" s="22">
        <f>AVERAGE(KHERSON!H89,DNIPROPETROVSK!H89,Zaporizhzhia!H89,Odesa!H89)</f>
        <v>59.94</v>
      </c>
      <c r="I89" s="22">
        <f>AVERAGE(KHERSON!I89,DNIPROPETROVSK!I89,Zaporizhzhia!I89,Odesa!I89)</f>
        <v>8.75</v>
      </c>
      <c r="J89" s="22">
        <f>AVERAGE(KHERSON!J89,DNIPROPETROVSK!J89,Zaporizhzhia!J89,Odesa!J89)</f>
        <v>16.225000000000001</v>
      </c>
      <c r="K89" s="22">
        <f>MAX(KHERSON!K89,DNIPROPETROVSK!K89,Zaporizhzhia!K89,Odesa!K89)</f>
        <v>31.4</v>
      </c>
      <c r="L89" s="22"/>
      <c r="M89" s="22">
        <f>AVERAGE(KHERSON!M89,DNIPROPETROVSK!M89,Zaporizhzhia!M89,Odesa!M89)</f>
        <v>13.75</v>
      </c>
      <c r="N89" s="22">
        <f>AVERAGE(KHERSON!N89,DNIPROPETROVSK!N89,Zaporizhzhia!N89,Odesa!N89)</f>
        <v>1.5</v>
      </c>
      <c r="O89" s="22">
        <f>AVERAGE(KHERSON!O89,DNIPROPETROVSK!O89,Zaporizhzhia!O89,Odesa!O89)</f>
        <v>0.25</v>
      </c>
      <c r="P89" s="22">
        <f>AVERAGE(KHERSON!P89,DNIPROPETROVSK!P89,Zaporizhzhia!P89,Odesa!P89)</f>
        <v>4</v>
      </c>
    </row>
    <row r="90" spans="1:16">
      <c r="A90" s="8" t="s">
        <v>44</v>
      </c>
      <c r="B90" s="8">
        <v>2017</v>
      </c>
      <c r="C90" s="22">
        <f>AVERAGE(KHERSON!C90,DNIPROPETROVSK!C90,Zaporizhzhia!C90,Odesa!C90)</f>
        <v>16.024999999999999</v>
      </c>
      <c r="D90" s="22">
        <f>MAX(KHERSON!D90,DNIPROPETROVSK!D90,Zaporizhzhia!D90,Odesa!D90)</f>
        <v>22.3</v>
      </c>
      <c r="E90" s="22">
        <f>MIN(KHERSON!E90,DNIPROPETROVSK!E90,Zaporizhzhia!E90,Odesa!E90)</f>
        <v>8.6</v>
      </c>
      <c r="F90" s="22"/>
      <c r="G90" s="22">
        <f>AVERAGE(KHERSON!G90,DNIPROPETROVSK!G90,Zaporizhzhia!G90,Odesa!G90)</f>
        <v>61.5</v>
      </c>
      <c r="H90" s="22">
        <f>AVERAGE(KHERSON!H90,DNIPROPETROVSK!H90,Zaporizhzhia!H90,Odesa!H90)</f>
        <v>19.11</v>
      </c>
      <c r="I90" s="22">
        <f>AVERAGE(KHERSON!I90,DNIPROPETROVSK!I90,Zaporizhzhia!I90,Odesa!I90)</f>
        <v>10</v>
      </c>
      <c r="J90" s="22">
        <f>AVERAGE(KHERSON!J90,DNIPROPETROVSK!J90,Zaporizhzhia!J90,Odesa!J90)</f>
        <v>13.05</v>
      </c>
      <c r="K90" s="22">
        <f>MAX(KHERSON!K90,DNIPROPETROVSK!K90,Zaporizhzhia!K90,Odesa!K90)</f>
        <v>24.7</v>
      </c>
      <c r="L90" s="22"/>
      <c r="M90" s="22">
        <f>AVERAGE(KHERSON!M90,DNIPROPETROVSK!M90,Zaporizhzhia!M90,Odesa!M90)</f>
        <v>9.75</v>
      </c>
      <c r="N90" s="22">
        <f>AVERAGE(KHERSON!N90,DNIPROPETROVSK!N90,Zaporizhzhia!N90,Odesa!N90)</f>
        <v>0</v>
      </c>
      <c r="O90" s="22">
        <f>AVERAGE(KHERSON!O90,DNIPROPETROVSK!O90,Zaporizhzhia!O90,Odesa!O90)</f>
        <v>1.25</v>
      </c>
      <c r="P90" s="22">
        <f>AVERAGE(KHERSON!P90,DNIPROPETROVSK!P90,Zaporizhzhia!P90,Odesa!P90)</f>
        <v>1.5</v>
      </c>
    </row>
    <row r="91" spans="1:16">
      <c r="A91" s="8" t="s">
        <v>45</v>
      </c>
      <c r="B91" s="8">
        <v>2017</v>
      </c>
      <c r="C91" s="22">
        <f>AVERAGE(KHERSON!C91,DNIPROPETROVSK!C91,Zaporizhzhia!C91,Odesa!C91)</f>
        <v>21.549999999999997</v>
      </c>
      <c r="D91" s="22">
        <f>MAX(KHERSON!D91,DNIPROPETROVSK!D91,Zaporizhzhia!D91,Odesa!D91)</f>
        <v>28.4</v>
      </c>
      <c r="E91" s="22">
        <f>MIN(KHERSON!E91,DNIPROPETROVSK!E91,Zaporizhzhia!E91,Odesa!E91)</f>
        <v>14.4</v>
      </c>
      <c r="F91" s="22"/>
      <c r="G91" s="22">
        <f>AVERAGE(KHERSON!G91,DNIPROPETROVSK!G91,Zaporizhzhia!G91,Odesa!G91)</f>
        <v>56.974999999999994</v>
      </c>
      <c r="H91" s="22">
        <f>AVERAGE(KHERSON!H91,DNIPROPETROVSK!H91,Zaporizhzhia!H91,Odesa!H91)</f>
        <v>18.157499999999999</v>
      </c>
      <c r="I91" s="22">
        <f>AVERAGE(KHERSON!I91,DNIPROPETROVSK!I91,Zaporizhzhia!I91,Odesa!I91)</f>
        <v>10.175000000000001</v>
      </c>
      <c r="J91" s="22">
        <f>AVERAGE(KHERSON!J91,DNIPROPETROVSK!J91,Zaporizhzhia!J91,Odesa!J91)</f>
        <v>12.675000000000001</v>
      </c>
      <c r="K91" s="22">
        <f>MAX(KHERSON!K91,DNIPROPETROVSK!K91,Zaporizhzhia!K91,Odesa!K91)</f>
        <v>25.3</v>
      </c>
      <c r="L91" s="22"/>
      <c r="M91" s="22">
        <f>AVERAGE(KHERSON!M91,DNIPROPETROVSK!M91,Zaporizhzhia!M91,Odesa!M91)</f>
        <v>8</v>
      </c>
      <c r="N91" s="22">
        <f>AVERAGE(KHERSON!N91,DNIPROPETROVSK!N91,Zaporizhzhia!N91,Odesa!N91)</f>
        <v>0</v>
      </c>
      <c r="O91" s="22">
        <f>AVERAGE(KHERSON!O91,DNIPROPETROVSK!O91,Zaporizhzhia!O91,Odesa!O91)</f>
        <v>4.25</v>
      </c>
      <c r="P91" s="22">
        <f>AVERAGE(KHERSON!P91,DNIPROPETROVSK!P91,Zaporizhzhia!P91,Odesa!P91)</f>
        <v>1.5</v>
      </c>
    </row>
    <row r="92" spans="1:16">
      <c r="A92" s="8" t="s">
        <v>46</v>
      </c>
      <c r="B92" s="8">
        <v>2017</v>
      </c>
      <c r="C92" s="22">
        <f>AVERAGE(KHERSON!C92,DNIPROPETROVSK!C92,Zaporizhzhia!C92,Odesa!C92)</f>
        <v>22.8</v>
      </c>
      <c r="D92" s="22">
        <f>MAX(KHERSON!D92,DNIPROPETROVSK!D92,Zaporizhzhia!D92,Odesa!D92)</f>
        <v>30</v>
      </c>
      <c r="E92" s="22">
        <f>MIN(KHERSON!E92,DNIPROPETROVSK!E92,Zaporizhzhia!E92,Odesa!E92)</f>
        <v>15.3</v>
      </c>
      <c r="F92" s="22"/>
      <c r="G92" s="22">
        <f>AVERAGE(KHERSON!G92,DNIPROPETROVSK!G92,Zaporizhzhia!G92,Odesa!G92)</f>
        <v>58.65</v>
      </c>
      <c r="H92" s="22">
        <f>AVERAGE(KHERSON!H92,DNIPROPETROVSK!H92,Zaporizhzhia!H92,Odesa!H92)</f>
        <v>34.157499999999999</v>
      </c>
      <c r="I92" s="22">
        <f>AVERAGE(KHERSON!I92,DNIPROPETROVSK!I92,Zaporizhzhia!I92,Odesa!I92)</f>
        <v>9.5</v>
      </c>
      <c r="J92" s="22">
        <f>AVERAGE(KHERSON!J92,DNIPROPETROVSK!J92,Zaporizhzhia!J92,Odesa!J92)</f>
        <v>12.624999999999998</v>
      </c>
      <c r="K92" s="22">
        <f>MAX(KHERSON!K92,DNIPROPETROVSK!K92,Zaporizhzhia!K92,Odesa!K92)</f>
        <v>26</v>
      </c>
      <c r="L92" s="22"/>
      <c r="M92" s="22">
        <f>AVERAGE(KHERSON!M92,DNIPROPETROVSK!M92,Zaporizhzhia!M92,Odesa!M92)</f>
        <v>10</v>
      </c>
      <c r="N92" s="22">
        <f>AVERAGE(KHERSON!N92,DNIPROPETROVSK!N92,Zaporizhzhia!N92,Odesa!N92)</f>
        <v>0</v>
      </c>
      <c r="O92" s="22">
        <f>AVERAGE(KHERSON!O92,DNIPROPETROVSK!O92,Zaporizhzhia!O92,Odesa!O92)</f>
        <v>5.25</v>
      </c>
      <c r="P92" s="22">
        <f>AVERAGE(KHERSON!P92,DNIPROPETROVSK!P92,Zaporizhzhia!P92,Odesa!P92)</f>
        <v>1.25</v>
      </c>
    </row>
    <row r="93" spans="1:16">
      <c r="A93" s="8" t="s">
        <v>47</v>
      </c>
      <c r="B93" s="8">
        <v>2017</v>
      </c>
      <c r="C93" s="22">
        <f>AVERAGE(KHERSON!C93,DNIPROPETROVSK!C93,Zaporizhzhia!C93,Odesa!C93)</f>
        <v>25.024999999999999</v>
      </c>
      <c r="D93" s="22">
        <f>MAX(KHERSON!D93,DNIPROPETROVSK!D93,Zaporizhzhia!D93,Odesa!D93)</f>
        <v>32.6</v>
      </c>
      <c r="E93" s="22">
        <f>MIN(KHERSON!E93,DNIPROPETROVSK!E93,Zaporizhzhia!E93,Odesa!E93)</f>
        <v>17.7</v>
      </c>
      <c r="F93" s="22"/>
      <c r="G93" s="22">
        <f>AVERAGE(KHERSON!G93,DNIPROPETROVSK!G93,Zaporizhzhia!G93,Odesa!G93)</f>
        <v>48.274999999999999</v>
      </c>
      <c r="H93" s="22">
        <f>AVERAGE(KHERSON!H93,DNIPROPETROVSK!H93,Zaporizhzhia!H93,Odesa!H93)</f>
        <v>12.13</v>
      </c>
      <c r="I93" s="22">
        <f>AVERAGE(KHERSON!I93,DNIPROPETROVSK!I93,Zaporizhzhia!I93,Odesa!I93)</f>
        <v>10.274999999999999</v>
      </c>
      <c r="J93" s="22">
        <f>AVERAGE(KHERSON!J93,DNIPROPETROVSK!J93,Zaporizhzhia!J93,Odesa!J93)</f>
        <v>14.899999999999999</v>
      </c>
      <c r="K93" s="22">
        <f>MAX(KHERSON!K93,DNIPROPETROVSK!K93,Zaporizhzhia!K93,Odesa!K93)</f>
        <v>27</v>
      </c>
      <c r="L93" s="22"/>
      <c r="M93" s="22">
        <f>AVERAGE(KHERSON!M93,DNIPROPETROVSK!M93,Zaporizhzhia!M93,Odesa!M93)</f>
        <v>6</v>
      </c>
      <c r="N93" s="22">
        <f>AVERAGE(KHERSON!N93,DNIPROPETROVSK!N93,Zaporizhzhia!N93,Odesa!N93)</f>
        <v>0.25</v>
      </c>
      <c r="O93" s="22">
        <f>AVERAGE(KHERSON!O93,DNIPROPETROVSK!O93,Zaporizhzhia!O93,Odesa!O93)</f>
        <v>3</v>
      </c>
      <c r="P93" s="22">
        <f>AVERAGE(KHERSON!P93,DNIPROPETROVSK!P93,Zaporizhzhia!P93,Odesa!P93)</f>
        <v>0.5</v>
      </c>
    </row>
    <row r="94" spans="1:16">
      <c r="A94" s="8" t="s">
        <v>48</v>
      </c>
      <c r="B94" s="8">
        <v>2017</v>
      </c>
      <c r="C94" s="22">
        <f>AVERAGE(KHERSON!C94,DNIPROPETROVSK!C94,Zaporizhzhia!C94,Odesa!C94)</f>
        <v>19.274999999999999</v>
      </c>
      <c r="D94" s="22">
        <f>MAX(KHERSON!D94,DNIPROPETROVSK!D94,Zaporizhzhia!D94,Odesa!D94)</f>
        <v>26.7</v>
      </c>
      <c r="E94" s="22">
        <f>MIN(KHERSON!E94,DNIPROPETROVSK!E94,Zaporizhzhia!E94,Odesa!E94)</f>
        <v>12.3</v>
      </c>
      <c r="F94" s="22"/>
      <c r="G94" s="22">
        <f>AVERAGE(KHERSON!G94,DNIPROPETROVSK!G94,Zaporizhzhia!G94,Odesa!G94)</f>
        <v>59.625000000000007</v>
      </c>
      <c r="H94" s="22">
        <f>AVERAGE(KHERSON!H94,DNIPROPETROVSK!H94,Zaporizhzhia!H94,Odesa!H94)</f>
        <v>15.9375</v>
      </c>
      <c r="I94" s="22">
        <f>AVERAGE(KHERSON!I94,DNIPROPETROVSK!I94,Zaporizhzhia!I94,Odesa!I94)</f>
        <v>8.5749999999999993</v>
      </c>
      <c r="J94" s="22">
        <f>AVERAGE(KHERSON!J94,DNIPROPETROVSK!J94,Zaporizhzhia!J94,Odesa!J94)</f>
        <v>14.475</v>
      </c>
      <c r="K94" s="22">
        <f>MAX(KHERSON!K94,DNIPROPETROVSK!K94,Zaporizhzhia!K94,Odesa!K94)</f>
        <v>26.9</v>
      </c>
      <c r="L94" s="22"/>
      <c r="M94" s="22">
        <f>AVERAGE(KHERSON!M94,DNIPROPETROVSK!M94,Zaporizhzhia!M94,Odesa!M94)</f>
        <v>5</v>
      </c>
      <c r="N94" s="22">
        <f>AVERAGE(KHERSON!N94,DNIPROPETROVSK!N94,Zaporizhzhia!N94,Odesa!N94)</f>
        <v>0</v>
      </c>
      <c r="O94" s="22">
        <f>AVERAGE(KHERSON!O94,DNIPROPETROVSK!O94,Zaporizhzhia!O94,Odesa!O94)</f>
        <v>1.25</v>
      </c>
      <c r="P94" s="22">
        <f>AVERAGE(KHERSON!P94,DNIPROPETROVSK!P94,Zaporizhzhia!P94,Odesa!P94)</f>
        <v>3.75</v>
      </c>
    </row>
    <row r="95" spans="1:16">
      <c r="A95" s="8" t="s">
        <v>49</v>
      </c>
      <c r="B95" s="8">
        <v>2017</v>
      </c>
      <c r="C95" s="22">
        <f>AVERAGE(KHERSON!C95,DNIPROPETROVSK!C95,Zaporizhzhia!C95,Odesa!C95)</f>
        <v>10.399999999999999</v>
      </c>
      <c r="D95" s="22">
        <f>MAX(KHERSON!D95,DNIPROPETROVSK!D95,Zaporizhzhia!D95,Odesa!D95)</f>
        <v>16.100000000000001</v>
      </c>
      <c r="E95" s="22">
        <f>MIN(KHERSON!E95,DNIPROPETROVSK!E95,Zaporizhzhia!E95,Odesa!E95)</f>
        <v>4.8</v>
      </c>
      <c r="F95" s="22"/>
      <c r="G95" s="22">
        <f>AVERAGE(KHERSON!G95,DNIPROPETROVSK!G95,Zaporizhzhia!G95,Odesa!G95)</f>
        <v>77.575000000000003</v>
      </c>
      <c r="H95" s="22">
        <f>AVERAGE(KHERSON!H95,DNIPROPETROVSK!H95,Zaporizhzhia!H95,Odesa!H95)</f>
        <v>24.9575</v>
      </c>
      <c r="I95" s="22">
        <f>AVERAGE(KHERSON!I95,DNIPROPETROVSK!I95,Zaporizhzhia!I95,Odesa!I95)</f>
        <v>8.2249999999999996</v>
      </c>
      <c r="J95" s="22">
        <f>AVERAGE(KHERSON!J95,DNIPROPETROVSK!J95,Zaporizhzhia!J95,Odesa!J95)</f>
        <v>15.399999999999999</v>
      </c>
      <c r="K95" s="22">
        <f>MAX(KHERSON!K95,DNIPROPETROVSK!K95,Zaporizhzhia!K95,Odesa!K95)</f>
        <v>28.1</v>
      </c>
      <c r="L95" s="22"/>
      <c r="M95" s="22">
        <f>AVERAGE(KHERSON!M95,DNIPROPETROVSK!M95,Zaporizhzhia!M95,Odesa!M95)</f>
        <v>16</v>
      </c>
      <c r="N95" s="22">
        <f>AVERAGE(KHERSON!N95,DNIPROPETROVSK!N95,Zaporizhzhia!N95,Odesa!N95)</f>
        <v>0.25</v>
      </c>
      <c r="O95" s="22">
        <f>AVERAGE(KHERSON!O95,DNIPROPETROVSK!O95,Zaporizhzhia!O95,Odesa!O95)</f>
        <v>0.25</v>
      </c>
      <c r="P95" s="22">
        <f>AVERAGE(KHERSON!P95,DNIPROPETROVSK!P95,Zaporizhzhia!P95,Odesa!P95)</f>
        <v>6.25</v>
      </c>
    </row>
    <row r="96" spans="1:16">
      <c r="A96" s="8" t="s">
        <v>50</v>
      </c>
      <c r="B96" s="8">
        <v>2017</v>
      </c>
      <c r="C96" s="22">
        <f>AVERAGE(KHERSON!C96,DNIPROPETROVSK!C96,Zaporizhzhia!C96,Odesa!C96)</f>
        <v>4.9749999999999996</v>
      </c>
      <c r="D96" s="22">
        <f>MAX(KHERSON!D96,DNIPROPETROVSK!D96,Zaporizhzhia!D96,Odesa!D96)</f>
        <v>9.6999999999999993</v>
      </c>
      <c r="E96" s="22">
        <f>MIN(KHERSON!E96,DNIPROPETROVSK!E96,Zaporizhzhia!E96,Odesa!E96)</f>
        <v>1</v>
      </c>
      <c r="F96" s="22"/>
      <c r="G96" s="22">
        <f>AVERAGE(KHERSON!G96,DNIPROPETROVSK!G96,Zaporizhzhia!G96,Odesa!G96)</f>
        <v>86</v>
      </c>
      <c r="H96" s="22">
        <f>AVERAGE(KHERSON!H96,DNIPROPETROVSK!H96,Zaporizhzhia!H96,Odesa!H96)</f>
        <v>29.142499999999998</v>
      </c>
      <c r="I96" s="22">
        <f>AVERAGE(KHERSON!I96,DNIPROPETROVSK!I96,Zaporizhzhia!I96,Odesa!I96)</f>
        <v>7.3250000000000002</v>
      </c>
      <c r="J96" s="22">
        <f>AVERAGE(KHERSON!J96,DNIPROPETROVSK!J96,Zaporizhzhia!J96,Odesa!J96)</f>
        <v>14.174999999999999</v>
      </c>
      <c r="K96" s="22">
        <f>MAX(KHERSON!K96,DNIPROPETROVSK!K96,Zaporizhzhia!K96,Odesa!K96)</f>
        <v>24.9</v>
      </c>
      <c r="L96" s="22"/>
      <c r="M96" s="22">
        <f>AVERAGE(KHERSON!M96,DNIPROPETROVSK!M96,Zaporizhzhia!M96,Odesa!M96)</f>
        <v>15.25</v>
      </c>
      <c r="N96" s="22">
        <f>AVERAGE(KHERSON!N96,DNIPROPETROVSK!N96,Zaporizhzhia!N96,Odesa!N96)</f>
        <v>2.25</v>
      </c>
      <c r="O96" s="22">
        <f>AVERAGE(KHERSON!O96,DNIPROPETROVSK!O96,Zaporizhzhia!O96,Odesa!O96)</f>
        <v>0</v>
      </c>
      <c r="P96" s="22">
        <f>AVERAGE(KHERSON!P96,DNIPROPETROVSK!P96,Zaporizhzhia!P96,Odesa!P96)</f>
        <v>9.25</v>
      </c>
    </row>
    <row r="97" spans="1:16">
      <c r="A97" s="8" t="s">
        <v>51</v>
      </c>
      <c r="B97" s="8">
        <v>2017</v>
      </c>
      <c r="C97" s="22">
        <f>AVERAGE(KHERSON!C97,DNIPROPETROVSK!C97,Zaporizhzhia!C97,Odesa!C97)</f>
        <v>4.8249999999999993</v>
      </c>
      <c r="D97" s="22">
        <f>MAX(KHERSON!D97,DNIPROPETROVSK!D97,Zaporizhzhia!D97,Odesa!D97)</f>
        <v>9.5</v>
      </c>
      <c r="E97" s="22">
        <f>MIN(KHERSON!E97,DNIPROPETROVSK!E97,Zaporizhzhia!E97,Odesa!E97)</f>
        <v>1.3</v>
      </c>
      <c r="F97" s="22"/>
      <c r="G97" s="22">
        <f>AVERAGE(KHERSON!G97,DNIPROPETROVSK!G97,Zaporizhzhia!G97,Odesa!G97)</f>
        <v>88.199999999999989</v>
      </c>
      <c r="H97" s="22">
        <f>AVERAGE(KHERSON!H97,DNIPROPETROVSK!H97,Zaporizhzhia!H97,Odesa!H97)</f>
        <v>29.524999999999999</v>
      </c>
      <c r="I97" s="22">
        <f>AVERAGE(KHERSON!I97,DNIPROPETROVSK!I97,Zaporizhzhia!I97,Odesa!I97)</f>
        <v>7.45</v>
      </c>
      <c r="J97" s="22">
        <f>AVERAGE(KHERSON!J97,DNIPROPETROVSK!J97,Zaporizhzhia!J97,Odesa!J97)</f>
        <v>15.525</v>
      </c>
      <c r="K97" s="22">
        <f>MAX(KHERSON!K97,DNIPROPETROVSK!K97,Zaporizhzhia!K97,Odesa!K97)</f>
        <v>28.4</v>
      </c>
      <c r="L97" s="22"/>
      <c r="M97" s="22">
        <f>AVERAGE(KHERSON!M97,DNIPROPETROVSK!M97,Zaporizhzhia!M97,Odesa!M97)</f>
        <v>15.75</v>
      </c>
      <c r="N97" s="22">
        <f>AVERAGE(KHERSON!N97,DNIPROPETROVSK!N97,Zaporizhzhia!N97,Odesa!N97)</f>
        <v>6.5</v>
      </c>
      <c r="O97" s="22">
        <f>AVERAGE(KHERSON!O97,DNIPROPETROVSK!O97,Zaporizhzhia!O97,Odesa!O97)</f>
        <v>0</v>
      </c>
      <c r="P97" s="22">
        <f>AVERAGE(KHERSON!P97,DNIPROPETROVSK!P97,Zaporizhzhia!P97,Odesa!P97)</f>
        <v>9.5</v>
      </c>
    </row>
    <row r="98" spans="1:16">
      <c r="A98" s="8" t="s">
        <v>40</v>
      </c>
      <c r="B98" s="8">
        <v>2018</v>
      </c>
      <c r="C98" s="22">
        <f>AVERAGE(KHERSON!C98,DNIPROPETROVSK!C98,Zaporizhzhia!C98,Odesa!C98)</f>
        <v>-1.2250000000000001</v>
      </c>
      <c r="D98" s="22">
        <f>MAX(KHERSON!D98,DNIPROPETROVSK!D98,Zaporizhzhia!D98,Odesa!D98)</f>
        <v>3.9</v>
      </c>
      <c r="E98" s="22">
        <f>MIN(KHERSON!E98,DNIPROPETROVSK!E98,Zaporizhzhia!E98,Odesa!E98)</f>
        <v>-5.6</v>
      </c>
      <c r="F98" s="22"/>
      <c r="G98" s="22">
        <f>AVERAGE(KHERSON!G98,DNIPROPETROVSK!G98,Zaporizhzhia!G98,Odesa!G98)</f>
        <v>88.724999999999994</v>
      </c>
      <c r="H98" s="22">
        <f>AVERAGE(KHERSON!H98,DNIPROPETROVSK!H98,Zaporizhzhia!H98,Odesa!H98)</f>
        <v>38.222499999999997</v>
      </c>
      <c r="I98" s="22">
        <f>AVERAGE(KHERSON!I98,DNIPROPETROVSK!I98,Zaporizhzhia!I98,Odesa!I98)</f>
        <v>6.7249999999999996</v>
      </c>
      <c r="J98" s="22">
        <f>AVERAGE(KHERSON!J98,DNIPROPETROVSK!J98,Zaporizhzhia!J98,Odesa!J98)</f>
        <v>15.824999999999999</v>
      </c>
      <c r="K98" s="22">
        <f>MAX(KHERSON!K98,DNIPROPETROVSK!K98,Zaporizhzhia!K98,Odesa!K98)</f>
        <v>27.6</v>
      </c>
      <c r="L98" s="22"/>
      <c r="M98" s="22">
        <f>AVERAGE(KHERSON!M98,DNIPROPETROVSK!M98,Zaporizhzhia!M98,Odesa!M98)</f>
        <v>11.5</v>
      </c>
      <c r="N98" s="22">
        <f>AVERAGE(KHERSON!N98,DNIPROPETROVSK!N98,Zaporizhzhia!N98,Odesa!N98)</f>
        <v>13</v>
      </c>
      <c r="O98" s="22">
        <f>AVERAGE(KHERSON!O98,DNIPROPETROVSK!O98,Zaporizhzhia!O98,Odesa!O98)</f>
        <v>0</v>
      </c>
      <c r="P98" s="22">
        <f>AVERAGE(KHERSON!P98,DNIPROPETROVSK!P98,Zaporizhzhia!P98,Odesa!P98)</f>
        <v>13.5</v>
      </c>
    </row>
    <row r="99" spans="1:16">
      <c r="A99" s="8" t="s">
        <v>41</v>
      </c>
      <c r="B99" s="8">
        <v>2018</v>
      </c>
      <c r="C99" s="22">
        <f>AVERAGE(KHERSON!C99,DNIPROPETROVSK!C99,Zaporizhzhia!C99,Odesa!C99)</f>
        <v>-1.0500000000000003</v>
      </c>
      <c r="D99" s="22">
        <f>MAX(KHERSON!D99,DNIPROPETROVSK!D99,Zaporizhzhia!D99,Odesa!D99)</f>
        <v>2.7</v>
      </c>
      <c r="E99" s="22">
        <f>MIN(KHERSON!E99,DNIPROPETROVSK!E99,Zaporizhzhia!E99,Odesa!E99)</f>
        <v>-5.0999999999999996</v>
      </c>
      <c r="F99" s="22"/>
      <c r="G99" s="22">
        <f>AVERAGE(KHERSON!G99,DNIPROPETROVSK!G99,Zaporizhzhia!G99,Odesa!G99)</f>
        <v>85.574999999999989</v>
      </c>
      <c r="H99" s="22">
        <f>AVERAGE(KHERSON!H99,DNIPROPETROVSK!H99,Zaporizhzhia!H99,Odesa!H99)</f>
        <v>34.862499999999997</v>
      </c>
      <c r="I99" s="22">
        <f>AVERAGE(KHERSON!I99,DNIPROPETROVSK!I99,Zaporizhzhia!I99,Odesa!I99)</f>
        <v>7.15</v>
      </c>
      <c r="J99" s="22">
        <f>AVERAGE(KHERSON!J99,DNIPROPETROVSK!J99,Zaporizhzhia!J99,Odesa!J99)</f>
        <v>15.875000000000002</v>
      </c>
      <c r="K99" s="22">
        <f>MAX(KHERSON!K99,DNIPROPETROVSK!K99,Zaporizhzhia!K99,Odesa!K99)</f>
        <v>27.6</v>
      </c>
      <c r="L99" s="22"/>
      <c r="M99" s="22">
        <f>AVERAGE(KHERSON!M99,DNIPROPETROVSK!M99,Zaporizhzhia!M99,Odesa!M99)</f>
        <v>8.75</v>
      </c>
      <c r="N99" s="22">
        <f>AVERAGE(KHERSON!N99,DNIPROPETROVSK!N99,Zaporizhzhia!N99,Odesa!N99)</f>
        <v>11.5</v>
      </c>
      <c r="O99" s="22">
        <f>AVERAGE(KHERSON!O99,DNIPROPETROVSK!O99,Zaporizhzhia!O99,Odesa!O99)</f>
        <v>0</v>
      </c>
      <c r="P99" s="22">
        <f>AVERAGE(KHERSON!P99,DNIPROPETROVSK!P99,Zaporizhzhia!P99,Odesa!P99)</f>
        <v>10.5</v>
      </c>
    </row>
    <row r="100" spans="1:16">
      <c r="A100" s="8" t="s">
        <v>42</v>
      </c>
      <c r="B100" s="8">
        <v>2018</v>
      </c>
      <c r="C100" s="22">
        <f>AVERAGE(KHERSON!C100,DNIPROPETROVSK!C100,Zaporizhzhia!C100,Odesa!C100)</f>
        <v>1.1499999999999999</v>
      </c>
      <c r="D100" s="22">
        <f>MAX(KHERSON!D100,DNIPROPETROVSK!D100,Zaporizhzhia!D100,Odesa!D100)</f>
        <v>5.8</v>
      </c>
      <c r="E100" s="22">
        <f>MIN(KHERSON!E100,DNIPROPETROVSK!E100,Zaporizhzhia!E100,Odesa!E100)</f>
        <v>-4.9000000000000004</v>
      </c>
      <c r="F100" s="22"/>
      <c r="G100" s="22">
        <f>AVERAGE(KHERSON!G100,DNIPROPETROVSK!G100,Zaporizhzhia!G100,Odesa!G100)</f>
        <v>85.949999999999989</v>
      </c>
      <c r="H100" s="22">
        <f>AVERAGE(KHERSON!H100,DNIPROPETROVSK!H100,Zaporizhzhia!H100,Odesa!H100)</f>
        <v>60.644999999999996</v>
      </c>
      <c r="I100" s="22">
        <f>AVERAGE(KHERSON!I100,DNIPROPETROVSK!I100,Zaporizhzhia!I100,Odesa!I100)</f>
        <v>6.375</v>
      </c>
      <c r="J100" s="22">
        <f>AVERAGE(KHERSON!J100,DNIPROPETROVSK!J100,Zaporizhzhia!J100,Odesa!J100)</f>
        <v>16.8</v>
      </c>
      <c r="K100" s="22">
        <f>MAX(KHERSON!K100,DNIPROPETROVSK!K100,Zaporizhzhia!K100,Odesa!K100)</f>
        <v>28.3</v>
      </c>
      <c r="L100" s="22"/>
      <c r="M100" s="22">
        <f>AVERAGE(KHERSON!M100,DNIPROPETROVSK!M100,Zaporizhzhia!M100,Odesa!M100)</f>
        <v>16</v>
      </c>
      <c r="N100" s="22">
        <f>AVERAGE(KHERSON!N100,DNIPROPETROVSK!N100,Zaporizhzhia!N100,Odesa!N100)</f>
        <v>11.5</v>
      </c>
      <c r="O100" s="22">
        <f>AVERAGE(KHERSON!O100,DNIPROPETROVSK!O100,Zaporizhzhia!O100,Odesa!O100)</f>
        <v>0.25</v>
      </c>
      <c r="P100" s="22">
        <f>AVERAGE(KHERSON!P100,DNIPROPETROVSK!P100,Zaporizhzhia!P100,Odesa!P100)</f>
        <v>14</v>
      </c>
    </row>
    <row r="101" spans="1:16">
      <c r="A101" s="8" t="s">
        <v>43</v>
      </c>
      <c r="B101" s="8">
        <v>2018</v>
      </c>
      <c r="C101" s="22">
        <f>AVERAGE(KHERSON!C101,DNIPROPETROVSK!C101,Zaporizhzhia!C101,Odesa!C101)</f>
        <v>13.35</v>
      </c>
      <c r="D101" s="22">
        <f>MAX(KHERSON!D101,DNIPROPETROVSK!D101,Zaporizhzhia!D101,Odesa!D101)</f>
        <v>21.6</v>
      </c>
      <c r="E101" s="22">
        <f>MIN(KHERSON!E101,DNIPROPETROVSK!E101,Zaporizhzhia!E101,Odesa!E101)</f>
        <v>6.2</v>
      </c>
      <c r="F101" s="22"/>
      <c r="G101" s="22">
        <f>AVERAGE(KHERSON!G101,DNIPROPETROVSK!G101,Zaporizhzhia!G101,Odesa!G101)</f>
        <v>58.349999999999994</v>
      </c>
      <c r="H101" s="22">
        <f>AVERAGE(KHERSON!H101,DNIPROPETROVSK!H101,Zaporizhzhia!H101,Odesa!H101)</f>
        <v>4.1899999999999995</v>
      </c>
      <c r="I101" s="22">
        <f>AVERAGE(KHERSON!I101,DNIPROPETROVSK!I101,Zaporizhzhia!I101,Odesa!I101)</f>
        <v>9.7250000000000014</v>
      </c>
      <c r="J101" s="22">
        <f>AVERAGE(KHERSON!J101,DNIPROPETROVSK!J101,Zaporizhzhia!J101,Odesa!J101)</f>
        <v>14.574999999999999</v>
      </c>
      <c r="K101" s="22">
        <f>MAX(KHERSON!K101,DNIPROPETROVSK!K101,Zaporizhzhia!K101,Odesa!K101)</f>
        <v>28.2</v>
      </c>
      <c r="L101" s="22"/>
      <c r="M101" s="22">
        <f>AVERAGE(KHERSON!M101,DNIPROPETROVSK!M101,Zaporizhzhia!M101,Odesa!M101)</f>
        <v>5</v>
      </c>
      <c r="N101" s="22">
        <f>AVERAGE(KHERSON!N101,DNIPROPETROVSK!N101,Zaporizhzhia!N101,Odesa!N101)</f>
        <v>0</v>
      </c>
      <c r="O101" s="22">
        <f>AVERAGE(KHERSON!O101,DNIPROPETROVSK!O101,Zaporizhzhia!O101,Odesa!O101)</f>
        <v>0.25</v>
      </c>
      <c r="P101" s="22">
        <f>AVERAGE(KHERSON!P101,DNIPROPETROVSK!P101,Zaporizhzhia!P101,Odesa!P101)</f>
        <v>2</v>
      </c>
    </row>
    <row r="102" spans="1:16">
      <c r="A102" s="8" t="s">
        <v>44</v>
      </c>
      <c r="B102" s="8">
        <v>2018</v>
      </c>
      <c r="C102" s="22">
        <f>AVERAGE(KHERSON!C102,DNIPROPETROVSK!C102,Zaporizhzhia!C102,Odesa!C102)</f>
        <v>19.299999999999997</v>
      </c>
      <c r="D102" s="22">
        <f>MAX(KHERSON!D102,DNIPROPETROVSK!D102,Zaporizhzhia!D102,Odesa!D102)</f>
        <v>26.6</v>
      </c>
      <c r="E102" s="22">
        <f>MIN(KHERSON!E102,DNIPROPETROVSK!E102,Zaporizhzhia!E102,Odesa!E102)</f>
        <v>11.7</v>
      </c>
      <c r="F102" s="22"/>
      <c r="G102" s="22">
        <f>AVERAGE(KHERSON!G102,DNIPROPETROVSK!G102,Zaporizhzhia!G102,Odesa!G102)</f>
        <v>55.424999999999997</v>
      </c>
      <c r="H102" s="22">
        <f>AVERAGE(KHERSON!H102,DNIPROPETROVSK!H102,Zaporizhzhia!H102,Odesa!H102)</f>
        <v>19.432499999999997</v>
      </c>
      <c r="I102" s="22">
        <f>AVERAGE(KHERSON!I102,DNIPROPETROVSK!I102,Zaporizhzhia!I102,Odesa!I102)</f>
        <v>9.5249999999999986</v>
      </c>
      <c r="J102" s="22">
        <f>AVERAGE(KHERSON!J102,DNIPROPETROVSK!J102,Zaporizhzhia!J102,Odesa!J102)</f>
        <v>13.775000000000002</v>
      </c>
      <c r="K102" s="22">
        <f>MAX(KHERSON!K102,DNIPROPETROVSK!K102,Zaporizhzhia!K102,Odesa!K102)</f>
        <v>26.9</v>
      </c>
      <c r="L102" s="22"/>
      <c r="M102" s="22">
        <f>AVERAGE(KHERSON!M102,DNIPROPETROVSK!M102,Zaporizhzhia!M102,Odesa!M102)</f>
        <v>10.25</v>
      </c>
      <c r="N102" s="22">
        <f>AVERAGE(KHERSON!N102,DNIPROPETROVSK!N102,Zaporizhzhia!N102,Odesa!N102)</f>
        <v>0</v>
      </c>
      <c r="O102" s="22">
        <f>AVERAGE(KHERSON!O102,DNIPROPETROVSK!O102,Zaporizhzhia!O102,Odesa!O102)</f>
        <v>2.75</v>
      </c>
      <c r="P102" s="22">
        <f>AVERAGE(KHERSON!P102,DNIPROPETROVSK!P102,Zaporizhzhia!P102,Odesa!P102)</f>
        <v>2.75</v>
      </c>
    </row>
    <row r="103" spans="1:16">
      <c r="A103" s="8" t="s">
        <v>45</v>
      </c>
      <c r="B103" s="8">
        <v>2018</v>
      </c>
      <c r="C103" s="22">
        <f>AVERAGE(KHERSON!C103,DNIPROPETROVSK!C103,Zaporizhzhia!C103,Odesa!C103)</f>
        <v>22.474999999999998</v>
      </c>
      <c r="D103" s="22">
        <f>MAX(KHERSON!D103,DNIPROPETROVSK!D103,Zaporizhzhia!D103,Odesa!D103)</f>
        <v>29.6</v>
      </c>
      <c r="E103" s="22">
        <f>MIN(KHERSON!E103,DNIPROPETROVSK!E103,Zaporizhzhia!E103,Odesa!E103)</f>
        <v>14.8</v>
      </c>
      <c r="F103" s="22"/>
      <c r="G103" s="22">
        <f>AVERAGE(KHERSON!G103,DNIPROPETROVSK!G103,Zaporizhzhia!G103,Odesa!G103)</f>
        <v>53.475000000000001</v>
      </c>
      <c r="H103" s="22">
        <f>AVERAGE(KHERSON!H103,DNIPROPETROVSK!H103,Zaporizhzhia!H103,Odesa!H103)</f>
        <v>19.557500000000001</v>
      </c>
      <c r="I103" s="22">
        <f>AVERAGE(KHERSON!I103,DNIPROPETROVSK!I103,Zaporizhzhia!I103,Odesa!I103)</f>
        <v>10.475</v>
      </c>
      <c r="J103" s="22">
        <f>AVERAGE(KHERSON!J103,DNIPROPETROVSK!J103,Zaporizhzhia!J103,Odesa!J103)</f>
        <v>13.200000000000001</v>
      </c>
      <c r="K103" s="22">
        <f>MAX(KHERSON!K103,DNIPROPETROVSK!K103,Zaporizhzhia!K103,Odesa!K103)</f>
        <v>26.2</v>
      </c>
      <c r="L103" s="22"/>
      <c r="M103" s="22">
        <f>AVERAGE(KHERSON!M103,DNIPROPETROVSK!M103,Zaporizhzhia!M103,Odesa!M103)</f>
        <v>10</v>
      </c>
      <c r="N103" s="22">
        <f>AVERAGE(KHERSON!N103,DNIPROPETROVSK!N103,Zaporizhzhia!N103,Odesa!N103)</f>
        <v>0</v>
      </c>
      <c r="O103" s="22">
        <f>AVERAGE(KHERSON!O103,DNIPROPETROVSK!O103,Zaporizhzhia!O103,Odesa!O103)</f>
        <v>7</v>
      </c>
      <c r="P103" s="22">
        <f>AVERAGE(KHERSON!P103,DNIPROPETROVSK!P103,Zaporizhzhia!P103,Odesa!P103)</f>
        <v>0.25</v>
      </c>
    </row>
    <row r="104" spans="1:16">
      <c r="A104" s="8" t="s">
        <v>46</v>
      </c>
      <c r="B104" s="8">
        <v>2018</v>
      </c>
      <c r="C104" s="22">
        <f>AVERAGE(KHERSON!C104,DNIPROPETROVSK!C104,Zaporizhzhia!C104,Odesa!C104)</f>
        <v>23.674999999999997</v>
      </c>
      <c r="D104" s="22">
        <f>MAX(KHERSON!D104,DNIPROPETROVSK!D104,Zaporizhzhia!D104,Odesa!D104)</f>
        <v>30.6</v>
      </c>
      <c r="E104" s="22">
        <f>MIN(KHERSON!E104,DNIPROPETROVSK!E104,Zaporizhzhia!E104,Odesa!E104)</f>
        <v>17.3</v>
      </c>
      <c r="F104" s="22"/>
      <c r="G104" s="22">
        <f>AVERAGE(KHERSON!G104,DNIPROPETROVSK!G104,Zaporizhzhia!G104,Odesa!G104)</f>
        <v>64.475000000000009</v>
      </c>
      <c r="H104" s="22">
        <f>AVERAGE(KHERSON!H104,DNIPROPETROVSK!H104,Zaporizhzhia!H104,Odesa!H104)</f>
        <v>55.115000000000002</v>
      </c>
      <c r="I104" s="22">
        <f>AVERAGE(KHERSON!I104,DNIPROPETROVSK!I104,Zaporizhzhia!I104,Odesa!I104)</f>
        <v>10.15</v>
      </c>
      <c r="J104" s="22">
        <f>AVERAGE(KHERSON!J104,DNIPROPETROVSK!J104,Zaporizhzhia!J104,Odesa!J104)</f>
        <v>11.35</v>
      </c>
      <c r="K104" s="22">
        <f>MAX(KHERSON!K104,DNIPROPETROVSK!K104,Zaporizhzhia!K104,Odesa!K104)</f>
        <v>25.1</v>
      </c>
      <c r="L104" s="22"/>
      <c r="M104" s="22">
        <f>AVERAGE(KHERSON!M104,DNIPROPETROVSK!M104,Zaporizhzhia!M104,Odesa!M104)</f>
        <v>13.25</v>
      </c>
      <c r="N104" s="22">
        <f>AVERAGE(KHERSON!N104,DNIPROPETROVSK!N104,Zaporizhzhia!N104,Odesa!N104)</f>
        <v>0</v>
      </c>
      <c r="O104" s="22">
        <f>AVERAGE(KHERSON!O104,DNIPROPETROVSK!O104,Zaporizhzhia!O104,Odesa!O104)</f>
        <v>9.5</v>
      </c>
      <c r="P104" s="22">
        <f>AVERAGE(KHERSON!P104,DNIPROPETROVSK!P104,Zaporizhzhia!P104,Odesa!P104)</f>
        <v>0.25</v>
      </c>
    </row>
    <row r="105" spans="1:16">
      <c r="A105" s="8" t="s">
        <v>47</v>
      </c>
      <c r="B105" s="8">
        <v>2018</v>
      </c>
      <c r="C105" s="22">
        <f>AVERAGE(KHERSON!C105,DNIPROPETROVSK!C105,Zaporizhzhia!C105,Odesa!C105)</f>
        <v>24.925000000000001</v>
      </c>
      <c r="D105" s="22">
        <f>MAX(KHERSON!D105,DNIPROPETROVSK!D105,Zaporizhzhia!D105,Odesa!D105)</f>
        <v>33.299999999999997</v>
      </c>
      <c r="E105" s="22">
        <f>MIN(KHERSON!E105,DNIPROPETROVSK!E105,Zaporizhzhia!E105,Odesa!E105)</f>
        <v>16.600000000000001</v>
      </c>
      <c r="F105" s="22"/>
      <c r="G105" s="22">
        <f>AVERAGE(KHERSON!G105,DNIPROPETROVSK!G105,Zaporizhzhia!G105,Odesa!G105)</f>
        <v>43.274999999999999</v>
      </c>
      <c r="H105" s="22">
        <f>AVERAGE(KHERSON!H105,DNIPROPETROVSK!H105,Zaporizhzhia!H105,Odesa!H105)</f>
        <v>0.255</v>
      </c>
      <c r="I105" s="22">
        <f>AVERAGE(KHERSON!I105,DNIPROPETROVSK!I105,Zaporizhzhia!I105,Odesa!I105)</f>
        <v>10.55</v>
      </c>
      <c r="J105" s="22">
        <f>AVERAGE(KHERSON!J105,DNIPROPETROVSK!J105,Zaporizhzhia!J105,Odesa!J105)</f>
        <v>12.424999999999999</v>
      </c>
      <c r="K105" s="22">
        <f>MAX(KHERSON!K105,DNIPROPETROVSK!K105,Zaporizhzhia!K105,Odesa!K105)</f>
        <v>23.6</v>
      </c>
      <c r="L105" s="22"/>
      <c r="M105" s="22">
        <f>AVERAGE(KHERSON!M105,DNIPROPETROVSK!M105,Zaporizhzhia!M105,Odesa!M105)</f>
        <v>1.25</v>
      </c>
      <c r="N105" s="22">
        <f>AVERAGE(KHERSON!N105,DNIPROPETROVSK!N105,Zaporizhzhia!N105,Odesa!N105)</f>
        <v>0</v>
      </c>
      <c r="O105" s="22">
        <f>AVERAGE(KHERSON!O105,DNIPROPETROVSK!O105,Zaporizhzhia!O105,Odesa!O105)</f>
        <v>0.75</v>
      </c>
      <c r="P105" s="22">
        <f>AVERAGE(KHERSON!P105,DNIPROPETROVSK!P105,Zaporizhzhia!P105,Odesa!P105)</f>
        <v>0.25</v>
      </c>
    </row>
    <row r="106" spans="1:16">
      <c r="A106" s="8" t="s">
        <v>48</v>
      </c>
      <c r="B106" s="8">
        <v>2018</v>
      </c>
      <c r="C106" s="22">
        <f>AVERAGE(KHERSON!C106,DNIPROPETROVSK!C106,Zaporizhzhia!C106,Odesa!C106)</f>
        <v>18.324999999999999</v>
      </c>
      <c r="D106" s="22">
        <f>MAX(KHERSON!D106,DNIPROPETROVSK!D106,Zaporizhzhia!D106,Odesa!D106)</f>
        <v>24.8</v>
      </c>
      <c r="E106" s="22">
        <f>MIN(KHERSON!E106,DNIPROPETROVSK!E106,Zaporizhzhia!E106,Odesa!E106)</f>
        <v>12.7</v>
      </c>
      <c r="F106" s="22"/>
      <c r="G106" s="22">
        <f>AVERAGE(KHERSON!G106,DNIPROPETROVSK!G106,Zaporizhzhia!G106,Odesa!G106)</f>
        <v>64.224999999999994</v>
      </c>
      <c r="H106" s="22">
        <f>AVERAGE(KHERSON!H106,DNIPROPETROVSK!H106,Zaporizhzhia!H106,Odesa!H106)</f>
        <v>29.977499999999999</v>
      </c>
      <c r="I106" s="22">
        <f>AVERAGE(KHERSON!I106,DNIPROPETROVSK!I106,Zaporizhzhia!I106,Odesa!I106)</f>
        <v>9.8000000000000007</v>
      </c>
      <c r="J106" s="22">
        <f>AVERAGE(KHERSON!J106,DNIPROPETROVSK!J106,Zaporizhzhia!J106,Odesa!J106)</f>
        <v>14.25</v>
      </c>
      <c r="K106" s="22">
        <f>MAX(KHERSON!K106,DNIPROPETROVSK!K106,Zaporizhzhia!K106,Odesa!K106)</f>
        <v>26.3</v>
      </c>
      <c r="L106" s="22"/>
      <c r="M106" s="22">
        <f>AVERAGE(KHERSON!M106,DNIPROPETROVSK!M106,Zaporizhzhia!M106,Odesa!M106)</f>
        <v>11.75</v>
      </c>
      <c r="N106" s="22">
        <f>AVERAGE(KHERSON!N106,DNIPROPETROVSK!N106,Zaporizhzhia!N106,Odesa!N106)</f>
        <v>0</v>
      </c>
      <c r="O106" s="22">
        <f>AVERAGE(KHERSON!O106,DNIPROPETROVSK!O106,Zaporizhzhia!O106,Odesa!O106)</f>
        <v>2</v>
      </c>
      <c r="P106" s="22">
        <f>AVERAGE(KHERSON!P106,DNIPROPETROVSK!P106,Zaporizhzhia!P106,Odesa!P106)</f>
        <v>2.25</v>
      </c>
    </row>
    <row r="107" spans="1:16">
      <c r="A107" s="8" t="s">
        <v>49</v>
      </c>
      <c r="B107" s="8">
        <v>2018</v>
      </c>
      <c r="C107" s="22">
        <f>AVERAGE(KHERSON!C107,DNIPROPETROVSK!C107,Zaporizhzhia!C107,Odesa!C107)</f>
        <v>12.8</v>
      </c>
      <c r="D107" s="22">
        <f>MAX(KHERSON!D107,DNIPROPETROVSK!D107,Zaporizhzhia!D107,Odesa!D107)</f>
        <v>20.100000000000001</v>
      </c>
      <c r="E107" s="22">
        <f>MIN(KHERSON!E107,DNIPROPETROVSK!E107,Zaporizhzhia!E107,Odesa!E107)</f>
        <v>6.3</v>
      </c>
      <c r="F107" s="22"/>
      <c r="G107" s="22">
        <f>AVERAGE(KHERSON!G107,DNIPROPETROVSK!G107,Zaporizhzhia!G107,Odesa!G107)</f>
        <v>69.424999999999997</v>
      </c>
      <c r="H107" s="22">
        <f>AVERAGE(KHERSON!H107,DNIPROPETROVSK!H107,Zaporizhzhia!H107,Odesa!H107)</f>
        <v>8.3175000000000008</v>
      </c>
      <c r="I107" s="22">
        <f>AVERAGE(KHERSON!I107,DNIPROPETROVSK!I107,Zaporizhzhia!I107,Odesa!I107)</f>
        <v>8</v>
      </c>
      <c r="J107" s="22">
        <f>AVERAGE(KHERSON!J107,DNIPROPETROVSK!J107,Zaporizhzhia!J107,Odesa!J107)</f>
        <v>14</v>
      </c>
      <c r="K107" s="22">
        <f>MAX(KHERSON!K107,DNIPROPETROVSK!K107,Zaporizhzhia!K107,Odesa!K107)</f>
        <v>25.9</v>
      </c>
      <c r="L107" s="22"/>
      <c r="M107" s="22">
        <f>AVERAGE(KHERSON!M107,DNIPROPETROVSK!M107,Zaporizhzhia!M107,Odesa!M107)</f>
        <v>6</v>
      </c>
      <c r="N107" s="22">
        <f>AVERAGE(KHERSON!N107,DNIPROPETROVSK!N107,Zaporizhzhia!N107,Odesa!N107)</f>
        <v>0</v>
      </c>
      <c r="O107" s="22">
        <f>AVERAGE(KHERSON!O107,DNIPROPETROVSK!O107,Zaporizhzhia!O107,Odesa!O107)</f>
        <v>0.25</v>
      </c>
      <c r="P107" s="22">
        <f>AVERAGE(KHERSON!P107,DNIPROPETROVSK!P107,Zaporizhzhia!P107,Odesa!P107)</f>
        <v>3.75</v>
      </c>
    </row>
    <row r="108" spans="1:16">
      <c r="A108" s="8" t="s">
        <v>50</v>
      </c>
      <c r="B108" s="8">
        <v>2018</v>
      </c>
      <c r="C108" s="22">
        <f>AVERAGE(KHERSON!C108,DNIPROPETROVSK!C108,Zaporizhzhia!C108,Odesa!C108)</f>
        <v>2.7250000000000001</v>
      </c>
      <c r="D108" s="22">
        <f>MAX(KHERSON!D108,DNIPROPETROVSK!D108,Zaporizhzhia!D108,Odesa!D108)</f>
        <v>7.4</v>
      </c>
      <c r="E108" s="22">
        <f>MIN(KHERSON!E108,DNIPROPETROVSK!E108,Zaporizhzhia!E108,Odesa!E108)</f>
        <v>-2.5</v>
      </c>
      <c r="F108" s="22"/>
      <c r="G108" s="22">
        <f>AVERAGE(KHERSON!G108,DNIPROPETROVSK!G108,Zaporizhzhia!G108,Odesa!G108)</f>
        <v>80.974999999999994</v>
      </c>
      <c r="H108" s="22">
        <f>AVERAGE(KHERSON!H108,DNIPROPETROVSK!H108,Zaporizhzhia!H108,Odesa!H108)</f>
        <v>10.410000000000002</v>
      </c>
      <c r="I108" s="22">
        <f>AVERAGE(KHERSON!I108,DNIPROPETROVSK!I108,Zaporizhzhia!I108,Odesa!I108)</f>
        <v>7.7250000000000005</v>
      </c>
      <c r="J108" s="22">
        <f>AVERAGE(KHERSON!J108,DNIPROPETROVSK!J108,Zaporizhzhia!J108,Odesa!J108)</f>
        <v>15.774999999999999</v>
      </c>
      <c r="K108" s="22">
        <f>MAX(KHERSON!K108,DNIPROPETROVSK!K108,Zaporizhzhia!K108,Odesa!K108)</f>
        <v>25.1</v>
      </c>
      <c r="L108" s="22"/>
      <c r="M108" s="22">
        <f>AVERAGE(KHERSON!M108,DNIPROPETROVSK!M108,Zaporizhzhia!M108,Odesa!M108)</f>
        <v>3.5</v>
      </c>
      <c r="N108" s="22">
        <f>AVERAGE(KHERSON!N108,DNIPROPETROVSK!N108,Zaporizhzhia!N108,Odesa!N108)</f>
        <v>5.5</v>
      </c>
      <c r="O108" s="22">
        <f>AVERAGE(KHERSON!O108,DNIPROPETROVSK!O108,Zaporizhzhia!O108,Odesa!O108)</f>
        <v>0</v>
      </c>
      <c r="P108" s="22">
        <f>AVERAGE(KHERSON!P108,DNIPROPETROVSK!P108,Zaporizhzhia!P108,Odesa!P108)</f>
        <v>6</v>
      </c>
    </row>
    <row r="109" spans="1:16">
      <c r="A109" s="8" t="s">
        <v>51</v>
      </c>
      <c r="B109" s="8">
        <v>2018</v>
      </c>
      <c r="C109" s="22">
        <f>AVERAGE(KHERSON!C109,DNIPROPETROVSK!C109,Zaporizhzhia!C109,Odesa!C109)</f>
        <v>0.47500000000000003</v>
      </c>
      <c r="D109" s="22">
        <f>MAX(KHERSON!D109,DNIPROPETROVSK!D109,Zaporizhzhia!D109,Odesa!D109)</f>
        <v>3.1</v>
      </c>
      <c r="E109" s="22">
        <f>MIN(KHERSON!E109,DNIPROPETROVSK!E109,Zaporizhzhia!E109,Odesa!E109)</f>
        <v>-3.4</v>
      </c>
      <c r="F109" s="22"/>
      <c r="G109" s="22">
        <f>AVERAGE(KHERSON!G109,DNIPROPETROVSK!G109,Zaporizhzhia!G109,Odesa!G109)</f>
        <v>90.25</v>
      </c>
      <c r="H109" s="22">
        <f>AVERAGE(KHERSON!H109,DNIPROPETROVSK!H109,Zaporizhzhia!H109,Odesa!H109)</f>
        <v>43.305</v>
      </c>
      <c r="I109" s="22">
        <f>AVERAGE(KHERSON!I109,DNIPROPETROVSK!I109,Zaporizhzhia!I109,Odesa!I109)</f>
        <v>6.9499999999999993</v>
      </c>
      <c r="J109" s="22">
        <f>AVERAGE(KHERSON!J109,DNIPROPETROVSK!J109,Zaporizhzhia!J109,Odesa!J109)</f>
        <v>15.649999999999999</v>
      </c>
      <c r="K109" s="22">
        <f>MAX(KHERSON!K109,DNIPROPETROVSK!K109,Zaporizhzhia!K109,Odesa!K109)</f>
        <v>27.3</v>
      </c>
      <c r="L109" s="22"/>
      <c r="M109" s="22">
        <f>AVERAGE(KHERSON!M109,DNIPROPETROVSK!M109,Zaporizhzhia!M109,Odesa!M109)</f>
        <v>14.5</v>
      </c>
      <c r="N109" s="22">
        <f>AVERAGE(KHERSON!N109,DNIPROPETROVSK!N109,Zaporizhzhia!N109,Odesa!N109)</f>
        <v>18.25</v>
      </c>
      <c r="O109" s="22">
        <f>AVERAGE(KHERSON!O109,DNIPROPETROVSK!O109,Zaporizhzhia!O109,Odesa!O109)</f>
        <v>0</v>
      </c>
      <c r="P109" s="22">
        <f>AVERAGE(KHERSON!P109,DNIPROPETROVSK!P109,Zaporizhzhia!P109,Odesa!P109)</f>
        <v>12.5</v>
      </c>
    </row>
    <row r="110" spans="1:16">
      <c r="A110" s="8" t="s">
        <v>40</v>
      </c>
      <c r="B110" s="8">
        <v>2019</v>
      </c>
      <c r="C110" s="22">
        <f>AVERAGE(KHERSON!C110,DNIPROPETROVSK!C110,Zaporizhzhia!C110,Odesa!C110)</f>
        <v>-1.7</v>
      </c>
      <c r="D110" s="22">
        <f>MAX(KHERSON!D110,DNIPROPETROVSK!D110,Zaporizhzhia!D110,Odesa!D110)</f>
        <v>2.7</v>
      </c>
      <c r="E110" s="22">
        <f>MIN(KHERSON!E110,DNIPROPETROVSK!E110,Zaporizhzhia!E110,Odesa!E110)</f>
        <v>-6.9</v>
      </c>
      <c r="F110" s="22"/>
      <c r="G110" s="22">
        <f>AVERAGE(KHERSON!G110,DNIPROPETROVSK!G110,Zaporizhzhia!G110,Odesa!G110)</f>
        <v>90.55</v>
      </c>
      <c r="H110" s="22">
        <f>AVERAGE(KHERSON!H110,DNIPROPETROVSK!H110,Zaporizhzhia!H110,Odesa!H110)</f>
        <v>37.784999999999997</v>
      </c>
      <c r="I110" s="22">
        <f>AVERAGE(KHERSON!I110,DNIPROPETROVSK!I110,Zaporizhzhia!I110,Odesa!I110)</f>
        <v>6.5</v>
      </c>
      <c r="J110" s="22">
        <f>AVERAGE(KHERSON!J110,DNIPROPETROVSK!J110,Zaporizhzhia!J110,Odesa!J110)</f>
        <v>15.174999999999999</v>
      </c>
      <c r="K110" s="22">
        <f>MAX(KHERSON!K110,DNIPROPETROVSK!K110,Zaporizhzhia!K110,Odesa!K110)</f>
        <v>26.8</v>
      </c>
      <c r="L110" s="22"/>
      <c r="M110" s="22">
        <f>AVERAGE(KHERSON!M110,DNIPROPETROVSK!M110,Zaporizhzhia!M110,Odesa!M110)</f>
        <v>12</v>
      </c>
      <c r="N110" s="22">
        <f>AVERAGE(KHERSON!N110,DNIPROPETROVSK!N110,Zaporizhzhia!N110,Odesa!N110)</f>
        <v>15.5</v>
      </c>
      <c r="O110" s="22">
        <f>AVERAGE(KHERSON!O110,DNIPROPETROVSK!O110,Zaporizhzhia!O110,Odesa!O110)</f>
        <v>0</v>
      </c>
      <c r="P110" s="22">
        <f>AVERAGE(KHERSON!P110,DNIPROPETROVSK!P110,Zaporizhzhia!P110,Odesa!P110)</f>
        <v>13.5</v>
      </c>
    </row>
    <row r="111" spans="1:16">
      <c r="A111" s="8" t="s">
        <v>41</v>
      </c>
      <c r="B111" s="8">
        <v>2019</v>
      </c>
      <c r="C111" s="22">
        <f>AVERAGE(KHERSON!C111,DNIPROPETROVSK!C111,Zaporizhzhia!C111,Odesa!C111)</f>
        <v>1.2250000000000001</v>
      </c>
      <c r="D111" s="22">
        <f>MAX(KHERSON!D111,DNIPROPETROVSK!D111,Zaporizhzhia!D111,Odesa!D111)</f>
        <v>6.1</v>
      </c>
      <c r="E111" s="22">
        <f>MIN(KHERSON!E111,DNIPROPETROVSK!E111,Zaporizhzhia!E111,Odesa!E111)</f>
        <v>-3.3</v>
      </c>
      <c r="F111" s="22"/>
      <c r="G111" s="22">
        <f>AVERAGE(KHERSON!G111,DNIPROPETROVSK!G111,Zaporizhzhia!G111,Odesa!G111)</f>
        <v>81.849999999999994</v>
      </c>
      <c r="H111" s="22">
        <f>AVERAGE(KHERSON!H111,DNIPROPETROVSK!H111,Zaporizhzhia!H111,Odesa!H111)</f>
        <v>7.5549999999999997</v>
      </c>
      <c r="I111" s="22">
        <f>AVERAGE(KHERSON!I111,DNIPROPETROVSK!I111,Zaporizhzhia!I111,Odesa!I111)</f>
        <v>7.6</v>
      </c>
      <c r="J111" s="22">
        <f>AVERAGE(KHERSON!J111,DNIPROPETROVSK!J111,Zaporizhzhia!J111,Odesa!J111)</f>
        <v>15.524999999999999</v>
      </c>
      <c r="K111" s="22">
        <f>MAX(KHERSON!K111,DNIPROPETROVSK!K111,Zaporizhzhia!K111,Odesa!K111)</f>
        <v>27.7</v>
      </c>
      <c r="L111" s="22"/>
      <c r="M111" s="22">
        <f>AVERAGE(KHERSON!M111,DNIPROPETROVSK!M111,Zaporizhzhia!M111,Odesa!M111)</f>
        <v>8</v>
      </c>
      <c r="N111" s="22">
        <f>AVERAGE(KHERSON!N111,DNIPROPETROVSK!N111,Zaporizhzhia!N111,Odesa!N111)</f>
        <v>6.25</v>
      </c>
      <c r="O111" s="22">
        <f>AVERAGE(KHERSON!O111,DNIPROPETROVSK!O111,Zaporizhzhia!O111,Odesa!O111)</f>
        <v>0.25</v>
      </c>
      <c r="P111" s="22">
        <f>AVERAGE(KHERSON!P111,DNIPROPETROVSK!P111,Zaporizhzhia!P111,Odesa!P111)</f>
        <v>8</v>
      </c>
    </row>
    <row r="112" spans="1:16">
      <c r="A112" s="8" t="s">
        <v>42</v>
      </c>
      <c r="B112" s="8">
        <v>2019</v>
      </c>
      <c r="C112" s="22">
        <f>AVERAGE(KHERSON!C112,DNIPROPETROVSK!C112,Zaporizhzhia!C112,Odesa!C112)</f>
        <v>5.4249999999999998</v>
      </c>
      <c r="D112" s="22">
        <f>MAX(KHERSON!D112,DNIPROPETROVSK!D112,Zaporizhzhia!D112,Odesa!D112)</f>
        <v>12</v>
      </c>
      <c r="E112" s="22">
        <f>MIN(KHERSON!E112,DNIPROPETROVSK!E112,Zaporizhzhia!E112,Odesa!E112)</f>
        <v>-0.6</v>
      </c>
      <c r="F112" s="22"/>
      <c r="G112" s="22">
        <f>AVERAGE(KHERSON!G112,DNIPROPETROVSK!G112,Zaporizhzhia!G112,Odesa!G112)</f>
        <v>67.150000000000006</v>
      </c>
      <c r="H112" s="22">
        <f>AVERAGE(KHERSON!H112,DNIPROPETROVSK!H112,Zaporizhzhia!H112,Odesa!H112)</f>
        <v>8.8249999999999993</v>
      </c>
      <c r="I112" s="22">
        <f>AVERAGE(KHERSON!I112,DNIPROPETROVSK!I112,Zaporizhzhia!I112,Odesa!I112)</f>
        <v>8.7750000000000004</v>
      </c>
      <c r="J112" s="22">
        <f>AVERAGE(KHERSON!J112,DNIPROPETROVSK!J112,Zaporizhzhia!J112,Odesa!J112)</f>
        <v>15.425000000000001</v>
      </c>
      <c r="K112" s="22">
        <f>MAX(KHERSON!K112,DNIPROPETROVSK!K112,Zaporizhzhia!K112,Odesa!K112)</f>
        <v>32.299999999999997</v>
      </c>
      <c r="L112" s="22"/>
      <c r="M112" s="22">
        <f>AVERAGE(KHERSON!M112,DNIPROPETROVSK!M112,Zaporizhzhia!M112,Odesa!M112)</f>
        <v>8.75</v>
      </c>
      <c r="N112" s="22">
        <f>AVERAGE(KHERSON!N112,DNIPROPETROVSK!N112,Zaporizhzhia!N112,Odesa!N112)</f>
        <v>2</v>
      </c>
      <c r="O112" s="22">
        <f>AVERAGE(KHERSON!O112,DNIPROPETROVSK!O112,Zaporizhzhia!O112,Odesa!O112)</f>
        <v>0.75</v>
      </c>
      <c r="P112" s="22">
        <f>AVERAGE(KHERSON!P112,DNIPROPETROVSK!P112,Zaporizhzhia!P112,Odesa!P112)</f>
        <v>4.25</v>
      </c>
    </row>
    <row r="113" spans="1:16">
      <c r="A113" s="8" t="s">
        <v>43</v>
      </c>
      <c r="B113" s="8">
        <v>2019</v>
      </c>
      <c r="C113" s="22">
        <f>AVERAGE(KHERSON!C113,DNIPROPETROVSK!C113,Zaporizhzhia!C113,Odesa!C113)</f>
        <v>10.799999999999999</v>
      </c>
      <c r="D113" s="22">
        <f>MAX(KHERSON!D113,DNIPROPETROVSK!D113,Zaporizhzhia!D113,Odesa!D113)</f>
        <v>17.3</v>
      </c>
      <c r="E113" s="22">
        <f>MIN(KHERSON!E113,DNIPROPETROVSK!E113,Zaporizhzhia!E113,Odesa!E113)</f>
        <v>3.7</v>
      </c>
      <c r="F113" s="22"/>
      <c r="G113" s="22">
        <f>AVERAGE(KHERSON!G113,DNIPROPETROVSK!G113,Zaporizhzhia!G113,Odesa!G113)</f>
        <v>60.5</v>
      </c>
      <c r="H113" s="22">
        <f>AVERAGE(KHERSON!H113,DNIPROPETROVSK!H113,Zaporizhzhia!H113,Odesa!H113)</f>
        <v>40.127499999999998</v>
      </c>
      <c r="I113" s="22">
        <f>AVERAGE(KHERSON!I113,DNIPROPETROVSK!I113,Zaporizhzhia!I113,Odesa!I113)</f>
        <v>7.9750000000000005</v>
      </c>
      <c r="J113" s="22">
        <f>AVERAGE(KHERSON!J113,DNIPROPETROVSK!J113,Zaporizhzhia!J113,Odesa!J113)</f>
        <v>13.325000000000001</v>
      </c>
      <c r="K113" s="22">
        <f>MAX(KHERSON!K113,DNIPROPETROVSK!K113,Zaporizhzhia!K113,Odesa!K113)</f>
        <v>25.2</v>
      </c>
      <c r="L113" s="22"/>
      <c r="M113" s="22">
        <f>AVERAGE(KHERSON!M113,DNIPROPETROVSK!M113,Zaporizhzhia!M113,Odesa!M113)</f>
        <v>9.25</v>
      </c>
      <c r="N113" s="22">
        <f>AVERAGE(KHERSON!N113,DNIPROPETROVSK!N113,Zaporizhzhia!N113,Odesa!N113)</f>
        <v>0</v>
      </c>
      <c r="O113" s="22">
        <f>AVERAGE(KHERSON!O113,DNIPROPETROVSK!O113,Zaporizhzhia!O113,Odesa!O113)</f>
        <v>1</v>
      </c>
      <c r="P113" s="22">
        <f>AVERAGE(KHERSON!P113,DNIPROPETROVSK!P113,Zaporizhzhia!P113,Odesa!P113)</f>
        <v>3.75</v>
      </c>
    </row>
    <row r="114" spans="1:16">
      <c r="A114" s="8" t="s">
        <v>44</v>
      </c>
      <c r="B114" s="8">
        <v>2019</v>
      </c>
      <c r="C114" s="22">
        <f>AVERAGE(KHERSON!C114,DNIPROPETROVSK!C114,Zaporizhzhia!C114,Odesa!C114)</f>
        <v>17.45</v>
      </c>
      <c r="D114" s="22">
        <f>MAX(KHERSON!D114,DNIPROPETROVSK!D114,Zaporizhzhia!D114,Odesa!D114)</f>
        <v>23.5</v>
      </c>
      <c r="E114" s="22">
        <f>MIN(KHERSON!E114,DNIPROPETROVSK!E114,Zaporizhzhia!E114,Odesa!E114)</f>
        <v>11.4</v>
      </c>
      <c r="F114" s="22"/>
      <c r="G114" s="22">
        <f>AVERAGE(KHERSON!G114,DNIPROPETROVSK!G114,Zaporizhzhia!G114,Odesa!G114)</f>
        <v>72.7</v>
      </c>
      <c r="H114" s="22">
        <f>AVERAGE(KHERSON!H114,DNIPROPETROVSK!H114,Zaporizhzhia!H114,Odesa!H114)</f>
        <v>37.78</v>
      </c>
      <c r="I114" s="22">
        <f>AVERAGE(KHERSON!I114,DNIPROPETROVSK!I114,Zaporizhzhia!I114,Odesa!I114)</f>
        <v>8.6749999999999989</v>
      </c>
      <c r="J114" s="22">
        <f>AVERAGE(KHERSON!J114,DNIPROPETROVSK!J114,Zaporizhzhia!J114,Odesa!J114)</f>
        <v>11.975000000000001</v>
      </c>
      <c r="K114" s="22">
        <f>MAX(KHERSON!K114,DNIPROPETROVSK!K114,Zaporizhzhia!K114,Odesa!K114)</f>
        <v>27.5</v>
      </c>
      <c r="L114" s="22"/>
      <c r="M114" s="22">
        <f>AVERAGE(KHERSON!M114,DNIPROPETROVSK!M114,Zaporizhzhia!M114,Odesa!M114)</f>
        <v>12.5</v>
      </c>
      <c r="N114" s="22">
        <f>AVERAGE(KHERSON!N114,DNIPROPETROVSK!N114,Zaporizhzhia!N114,Odesa!N114)</f>
        <v>0</v>
      </c>
      <c r="O114" s="22">
        <f>AVERAGE(KHERSON!O114,DNIPROPETROVSK!O114,Zaporizhzhia!O114,Odesa!O114)</f>
        <v>4</v>
      </c>
      <c r="P114" s="22">
        <f>AVERAGE(KHERSON!P114,DNIPROPETROVSK!P114,Zaporizhzhia!P114,Odesa!P114)</f>
        <v>4.75</v>
      </c>
    </row>
    <row r="115" spans="1:16">
      <c r="A115" s="8" t="s">
        <v>45</v>
      </c>
      <c r="B115" s="8">
        <v>2019</v>
      </c>
      <c r="C115" s="22">
        <f>AVERAGE(KHERSON!C115,DNIPROPETROVSK!C115,Zaporizhzhia!C115,Odesa!C115)</f>
        <v>24.6</v>
      </c>
      <c r="D115" s="22">
        <f>MAX(KHERSON!D115,DNIPROPETROVSK!D115,Zaporizhzhia!D115,Odesa!D115)</f>
        <v>30.9</v>
      </c>
      <c r="E115" s="22">
        <f>MIN(KHERSON!E115,DNIPROPETROVSK!E115,Zaporizhzhia!E115,Odesa!E115)</f>
        <v>16.899999999999999</v>
      </c>
      <c r="F115" s="22"/>
      <c r="G115" s="22">
        <f>AVERAGE(KHERSON!G115,DNIPROPETROVSK!G115,Zaporizhzhia!G115,Odesa!G115)</f>
        <v>55.025000000000006</v>
      </c>
      <c r="H115" s="22">
        <f>AVERAGE(KHERSON!H115,DNIPROPETROVSK!H115,Zaporizhzhia!H115,Odesa!H115)</f>
        <v>37.269999999999996</v>
      </c>
      <c r="I115" s="22">
        <f>AVERAGE(KHERSON!I115,DNIPROPETROVSK!I115,Zaporizhzhia!I115,Odesa!I115)</f>
        <v>10.074999999999999</v>
      </c>
      <c r="J115" s="22">
        <f>AVERAGE(KHERSON!J115,DNIPROPETROVSK!J115,Zaporizhzhia!J115,Odesa!J115)</f>
        <v>14.3</v>
      </c>
      <c r="K115" s="22">
        <f>MAX(KHERSON!K115,DNIPROPETROVSK!K115,Zaporizhzhia!K115,Odesa!K115)</f>
        <v>27.5</v>
      </c>
      <c r="L115" s="22"/>
      <c r="M115" s="22">
        <f>AVERAGE(KHERSON!M115,DNIPROPETROVSK!M115,Zaporizhzhia!M115,Odesa!M115)</f>
        <v>10.5</v>
      </c>
      <c r="N115" s="22">
        <f>AVERAGE(KHERSON!N115,DNIPROPETROVSK!N115,Zaporizhzhia!N115,Odesa!N115)</f>
        <v>0</v>
      </c>
      <c r="O115" s="22">
        <f>AVERAGE(KHERSON!O115,DNIPROPETROVSK!O115,Zaporizhzhia!O115,Odesa!O115)</f>
        <v>7</v>
      </c>
      <c r="P115" s="22">
        <f>AVERAGE(KHERSON!P115,DNIPROPETROVSK!P115,Zaporizhzhia!P115,Odesa!P115)</f>
        <v>0</v>
      </c>
    </row>
    <row r="116" spans="1:16">
      <c r="A116" s="8" t="s">
        <v>46</v>
      </c>
      <c r="B116" s="8">
        <v>2019</v>
      </c>
      <c r="C116" s="22">
        <f>AVERAGE(KHERSON!C116,DNIPROPETROVSK!C116,Zaporizhzhia!C116,Odesa!C116)</f>
        <v>22.75</v>
      </c>
      <c r="D116" s="22">
        <f>MAX(KHERSON!D116,DNIPROPETROVSK!D116,Zaporizhzhia!D116,Odesa!D116)</f>
        <v>29.7</v>
      </c>
      <c r="E116" s="22">
        <f>MIN(KHERSON!E116,DNIPROPETROVSK!E116,Zaporizhzhia!E116,Odesa!E116)</f>
        <v>15</v>
      </c>
      <c r="F116" s="22"/>
      <c r="G116" s="22">
        <f>AVERAGE(KHERSON!G116,DNIPROPETROVSK!G116,Zaporizhzhia!G116,Odesa!G116)</f>
        <v>55.95</v>
      </c>
      <c r="H116" s="22">
        <f>AVERAGE(KHERSON!H116,DNIPROPETROVSK!H116,Zaporizhzhia!H116,Odesa!H116)</f>
        <v>26.987500000000001</v>
      </c>
      <c r="I116" s="22">
        <f>AVERAGE(KHERSON!I116,DNIPROPETROVSK!I116,Zaporizhzhia!I116,Odesa!I116)</f>
        <v>10.125</v>
      </c>
      <c r="J116" s="22">
        <f>AVERAGE(KHERSON!J116,DNIPROPETROVSK!J116,Zaporizhzhia!J116,Odesa!J116)</f>
        <v>11.149999999999999</v>
      </c>
      <c r="K116" s="22">
        <f>MAX(KHERSON!K116,DNIPROPETROVSK!K116,Zaporizhzhia!K116,Odesa!K116)</f>
        <v>27.5</v>
      </c>
      <c r="L116" s="22"/>
      <c r="M116" s="22">
        <f>AVERAGE(KHERSON!M116,DNIPROPETROVSK!M116,Zaporizhzhia!M116,Odesa!M116)</f>
        <v>10.25</v>
      </c>
      <c r="N116" s="22">
        <f>AVERAGE(KHERSON!N116,DNIPROPETROVSK!N116,Zaporizhzhia!N116,Odesa!N116)</f>
        <v>0</v>
      </c>
      <c r="O116" s="22">
        <f>AVERAGE(KHERSON!O116,DNIPROPETROVSK!O116,Zaporizhzhia!O116,Odesa!O116)</f>
        <v>5.75</v>
      </c>
      <c r="P116" s="22">
        <f>AVERAGE(KHERSON!P116,DNIPROPETROVSK!P116,Zaporizhzhia!P116,Odesa!P116)</f>
        <v>0.25</v>
      </c>
    </row>
    <row r="117" spans="1:16">
      <c r="A117" s="8" t="s">
        <v>47</v>
      </c>
      <c r="B117" s="8">
        <v>2019</v>
      </c>
      <c r="C117" s="22">
        <f>AVERAGE(KHERSON!C117,DNIPROPETROVSK!C117,Zaporizhzhia!C117,Odesa!C117)</f>
        <v>22.725000000000001</v>
      </c>
      <c r="D117" s="22">
        <f>MAX(KHERSON!D117,DNIPROPETROVSK!D117,Zaporizhzhia!D117,Odesa!D117)</f>
        <v>30.7</v>
      </c>
      <c r="E117" s="22">
        <f>MIN(KHERSON!E117,DNIPROPETROVSK!E117,Zaporizhzhia!E117,Odesa!E117)</f>
        <v>15.2</v>
      </c>
      <c r="F117" s="22"/>
      <c r="G117" s="22">
        <f>AVERAGE(KHERSON!G117,DNIPROPETROVSK!G117,Zaporizhzhia!G117,Odesa!G117)</f>
        <v>56.075000000000003</v>
      </c>
      <c r="H117" s="22">
        <f>AVERAGE(KHERSON!H117,DNIPROPETROVSK!H117,Zaporizhzhia!H117,Odesa!H117)</f>
        <v>30.857500000000002</v>
      </c>
      <c r="I117" s="22">
        <f>AVERAGE(KHERSON!I117,DNIPROPETROVSK!I117,Zaporizhzhia!I117,Odesa!I117)</f>
        <v>10</v>
      </c>
      <c r="J117" s="22">
        <f>AVERAGE(KHERSON!J117,DNIPROPETROVSK!J117,Zaporizhzhia!J117,Odesa!J117)</f>
        <v>13.149999999999999</v>
      </c>
      <c r="K117" s="22">
        <f>MAX(KHERSON!K117,DNIPROPETROVSK!K117,Zaporizhzhia!K117,Odesa!K117)</f>
        <v>25.9</v>
      </c>
      <c r="L117" s="22"/>
      <c r="M117" s="22">
        <f>AVERAGE(KHERSON!M117,DNIPROPETROVSK!M117,Zaporizhzhia!M117,Odesa!M117)</f>
        <v>5</v>
      </c>
      <c r="N117" s="22">
        <f>AVERAGE(KHERSON!N117,DNIPROPETROVSK!N117,Zaporizhzhia!N117,Odesa!N117)</f>
        <v>0</v>
      </c>
      <c r="O117" s="22">
        <f>AVERAGE(KHERSON!O117,DNIPROPETROVSK!O117,Zaporizhzhia!O117,Odesa!O117)</f>
        <v>2</v>
      </c>
      <c r="P117" s="22">
        <f>AVERAGE(KHERSON!P117,DNIPROPETROVSK!P117,Zaporizhzhia!P117,Odesa!P117)</f>
        <v>0.5</v>
      </c>
    </row>
    <row r="118" spans="1:16">
      <c r="A118" s="8" t="s">
        <v>48</v>
      </c>
      <c r="B118" s="8">
        <v>2019</v>
      </c>
      <c r="C118" s="22">
        <f>AVERAGE(KHERSON!C118,DNIPROPETROVSK!C118,Zaporizhzhia!C118,Odesa!C118)</f>
        <v>17.574999999999999</v>
      </c>
      <c r="D118" s="22">
        <f>MAX(KHERSON!D118,DNIPROPETROVSK!D118,Zaporizhzhia!D118,Odesa!D118)</f>
        <v>25.1</v>
      </c>
      <c r="E118" s="22">
        <f>MIN(KHERSON!E118,DNIPROPETROVSK!E118,Zaporizhzhia!E118,Odesa!E118)</f>
        <v>10.1</v>
      </c>
      <c r="F118" s="22"/>
      <c r="G118" s="22">
        <f>AVERAGE(KHERSON!G118,DNIPROPETROVSK!G118,Zaporizhzhia!G118,Odesa!G118)</f>
        <v>53.274999999999999</v>
      </c>
      <c r="H118" s="22">
        <f>AVERAGE(KHERSON!H118,DNIPROPETROVSK!H118,Zaporizhzhia!H118,Odesa!H118)</f>
        <v>9.9674999999999994</v>
      </c>
      <c r="I118" s="22">
        <f>AVERAGE(KHERSON!I118,DNIPROPETROVSK!I118,Zaporizhzhia!I118,Odesa!I118)</f>
        <v>9.9749999999999996</v>
      </c>
      <c r="J118" s="22">
        <f>AVERAGE(KHERSON!J118,DNIPROPETROVSK!J118,Zaporizhzhia!J118,Odesa!J118)</f>
        <v>12.675000000000001</v>
      </c>
      <c r="K118" s="22">
        <f>MAX(KHERSON!K118,DNIPROPETROVSK!K118,Zaporizhzhia!K118,Odesa!K118)</f>
        <v>26.4</v>
      </c>
      <c r="L118" s="22"/>
      <c r="M118" s="22">
        <f>AVERAGE(KHERSON!M118,DNIPROPETROVSK!M118,Zaporizhzhia!M118,Odesa!M118)</f>
        <v>6</v>
      </c>
      <c r="N118" s="22">
        <f>AVERAGE(KHERSON!N118,DNIPROPETROVSK!N118,Zaporizhzhia!N118,Odesa!N118)</f>
        <v>0</v>
      </c>
      <c r="O118" s="22">
        <f>AVERAGE(KHERSON!O118,DNIPROPETROVSK!O118,Zaporizhzhia!O118,Odesa!O118)</f>
        <v>1</v>
      </c>
      <c r="P118" s="22">
        <f>AVERAGE(KHERSON!P118,DNIPROPETROVSK!P118,Zaporizhzhia!P118,Odesa!P118)</f>
        <v>1.75</v>
      </c>
    </row>
    <row r="119" spans="1:16">
      <c r="A119" s="8" t="s">
        <v>49</v>
      </c>
      <c r="B119" s="8">
        <v>2019</v>
      </c>
      <c r="C119" s="22">
        <f>AVERAGE(KHERSON!C119,DNIPROPETROVSK!C119,Zaporizhzhia!C119,Odesa!C119)</f>
        <v>11.475000000000001</v>
      </c>
      <c r="D119" s="22">
        <f>MAX(KHERSON!D119,DNIPROPETROVSK!D119,Zaporizhzhia!D119,Odesa!D119)</f>
        <v>16.899999999999999</v>
      </c>
      <c r="E119" s="22">
        <f>MIN(KHERSON!E119,DNIPROPETROVSK!E119,Zaporizhzhia!E119,Odesa!E119)</f>
        <v>6.2</v>
      </c>
      <c r="F119" s="22"/>
      <c r="G119" s="22">
        <f>AVERAGE(KHERSON!G119,DNIPROPETROVSK!G119,Zaporizhzhia!G119,Odesa!G119)</f>
        <v>82.05</v>
      </c>
      <c r="H119" s="22">
        <f>AVERAGE(KHERSON!H119,DNIPROPETROVSK!H119,Zaporizhzhia!H119,Odesa!H119)</f>
        <v>38.227499999999999</v>
      </c>
      <c r="I119" s="22">
        <f>AVERAGE(KHERSON!I119,DNIPROPETROVSK!I119,Zaporizhzhia!I119,Odesa!I119)</f>
        <v>7.2750000000000004</v>
      </c>
      <c r="J119" s="22">
        <f>AVERAGE(KHERSON!J119,DNIPROPETROVSK!J119,Zaporizhzhia!J119,Odesa!J119)</f>
        <v>10.074999999999999</v>
      </c>
      <c r="K119" s="22">
        <f>MAX(KHERSON!K119,DNIPROPETROVSK!K119,Zaporizhzhia!K119,Odesa!K119)</f>
        <v>21.3</v>
      </c>
      <c r="L119" s="22"/>
      <c r="M119" s="22">
        <f>AVERAGE(KHERSON!M119,DNIPROPETROVSK!M119,Zaporizhzhia!M119,Odesa!M119)</f>
        <v>10.5</v>
      </c>
      <c r="N119" s="22">
        <f>AVERAGE(KHERSON!N119,DNIPROPETROVSK!N119,Zaporizhzhia!N119,Odesa!N119)</f>
        <v>0</v>
      </c>
      <c r="O119" s="22">
        <f>AVERAGE(KHERSON!O119,DNIPROPETROVSK!O119,Zaporizhzhia!O119,Odesa!O119)</f>
        <v>0.75</v>
      </c>
      <c r="P119" s="22">
        <f>AVERAGE(KHERSON!P119,DNIPROPETROVSK!P119,Zaporizhzhia!P119,Odesa!P119)</f>
        <v>14.75</v>
      </c>
    </row>
    <row r="120" spans="1:16">
      <c r="A120" s="8" t="s">
        <v>50</v>
      </c>
      <c r="B120" s="8">
        <v>2019</v>
      </c>
      <c r="C120" s="22">
        <f>AVERAGE(KHERSON!C120,DNIPROPETROVSK!C120,Zaporizhzhia!C120,Odesa!C120)</f>
        <v>6.6999999999999993</v>
      </c>
      <c r="D120" s="22">
        <f>MAX(KHERSON!D120,DNIPROPETROVSK!D120,Zaporizhzhia!D120,Odesa!D120)</f>
        <v>12.4</v>
      </c>
      <c r="E120" s="22">
        <f>MIN(KHERSON!E120,DNIPROPETROVSK!E120,Zaporizhzhia!E120,Odesa!E120)</f>
        <v>1.4</v>
      </c>
      <c r="F120" s="22"/>
      <c r="G120" s="22">
        <f>AVERAGE(KHERSON!G120,DNIPROPETROVSK!G120,Zaporizhzhia!G120,Odesa!G120)</f>
        <v>83.674999999999997</v>
      </c>
      <c r="H120" s="22">
        <f>AVERAGE(KHERSON!H120,DNIPROPETROVSK!H120,Zaporizhzhia!H120,Odesa!H120)</f>
        <v>20.950000000000003</v>
      </c>
      <c r="I120" s="22">
        <f>AVERAGE(KHERSON!I120,DNIPROPETROVSK!I120,Zaporizhzhia!I120,Odesa!I120)</f>
        <v>7.6</v>
      </c>
      <c r="J120" s="22">
        <f>AVERAGE(KHERSON!J120,DNIPROPETROVSK!J120,Zaporizhzhia!J120,Odesa!J120)</f>
        <v>16.774999999999999</v>
      </c>
      <c r="K120" s="22">
        <f>MAX(KHERSON!K120,DNIPROPETROVSK!K120,Zaporizhzhia!K120,Odesa!K120)</f>
        <v>28.7</v>
      </c>
      <c r="L120" s="22"/>
      <c r="M120" s="22">
        <f>AVERAGE(KHERSON!M120,DNIPROPETROVSK!M120,Zaporizhzhia!M120,Odesa!M120)</f>
        <v>9.5</v>
      </c>
      <c r="N120" s="22">
        <f>AVERAGE(KHERSON!N120,DNIPROPETROVSK!N120,Zaporizhzhia!N120,Odesa!N120)</f>
        <v>0.5</v>
      </c>
      <c r="O120" s="22">
        <f>AVERAGE(KHERSON!O120,DNIPROPETROVSK!O120,Zaporizhzhia!O120,Odesa!O120)</f>
        <v>0</v>
      </c>
      <c r="P120" s="22">
        <f>AVERAGE(KHERSON!P120,DNIPROPETROVSK!P120,Zaporizhzhia!P120,Odesa!P120)</f>
        <v>12.5</v>
      </c>
    </row>
    <row r="121" spans="1:16">
      <c r="A121" s="8" t="s">
        <v>51</v>
      </c>
      <c r="B121" s="8">
        <v>2019</v>
      </c>
      <c r="C121" s="22">
        <f>AVERAGE(KHERSON!C121,DNIPROPETROVSK!C121,Zaporizhzhia!C121,Odesa!C121)</f>
        <v>3.6999999999999997</v>
      </c>
      <c r="D121" s="22">
        <f>MAX(KHERSON!D121,DNIPROPETROVSK!D121,Zaporizhzhia!D121,Odesa!D121)</f>
        <v>8.6</v>
      </c>
      <c r="E121" s="22">
        <f>MIN(KHERSON!E121,DNIPROPETROVSK!E121,Zaporizhzhia!E121,Odesa!E121)</f>
        <v>-0.2</v>
      </c>
      <c r="F121" s="22"/>
      <c r="G121" s="22">
        <f>AVERAGE(KHERSON!G121,DNIPROPETROVSK!G121,Zaporizhzhia!G121,Odesa!G121)</f>
        <v>90.65</v>
      </c>
      <c r="H121" s="22">
        <f>AVERAGE(KHERSON!H121,DNIPROPETROVSK!H121,Zaporizhzhia!H121,Odesa!H121)</f>
        <v>24.945</v>
      </c>
      <c r="I121" s="22">
        <f>AVERAGE(KHERSON!I121,DNIPROPETROVSK!I121,Zaporizhzhia!I121,Odesa!I121)</f>
        <v>7.1</v>
      </c>
      <c r="J121" s="22">
        <f>AVERAGE(KHERSON!J121,DNIPROPETROVSK!J121,Zaporizhzhia!J121,Odesa!J121)</f>
        <v>13.925000000000001</v>
      </c>
      <c r="K121" s="22">
        <f>MAX(KHERSON!K121,DNIPROPETROVSK!K121,Zaporizhzhia!K121,Odesa!K121)</f>
        <v>23.6</v>
      </c>
      <c r="L121" s="22"/>
      <c r="M121" s="22">
        <f>AVERAGE(KHERSON!M121,DNIPROPETROVSK!M121,Zaporizhzhia!M121,Odesa!M121)</f>
        <v>13.75</v>
      </c>
      <c r="N121" s="22">
        <f>AVERAGE(KHERSON!N121,DNIPROPETROVSK!N121,Zaporizhzhia!N121,Odesa!N121)</f>
        <v>3.25</v>
      </c>
      <c r="O121" s="22">
        <f>AVERAGE(KHERSON!O121,DNIPROPETROVSK!O121,Zaporizhzhia!O121,Odesa!O121)</f>
        <v>0</v>
      </c>
      <c r="P121" s="22">
        <f>AVERAGE(KHERSON!P121,DNIPROPETROVSK!P121,Zaporizhzhia!P121,Odesa!P121)</f>
        <v>14.5</v>
      </c>
    </row>
    <row r="122" spans="1:16">
      <c r="A122" s="8" t="s">
        <v>40</v>
      </c>
      <c r="B122" s="8">
        <v>2020</v>
      </c>
      <c r="C122" s="22">
        <f>AVERAGE(KHERSON!C122,DNIPROPETROVSK!C122,Zaporizhzhia!C122,Odesa!C122)</f>
        <v>0.77500000000000002</v>
      </c>
      <c r="D122" s="22">
        <f>MAX(KHERSON!D122,DNIPROPETROVSK!D122,Zaporizhzhia!D122,Odesa!D122)</f>
        <v>5.6</v>
      </c>
      <c r="E122" s="22">
        <f>MIN(KHERSON!E122,DNIPROPETROVSK!E122,Zaporizhzhia!E122,Odesa!E122)</f>
        <v>-2.5</v>
      </c>
      <c r="F122" s="22"/>
      <c r="G122" s="22">
        <f>AVERAGE(KHERSON!G122,DNIPROPETROVSK!G122,Zaporizhzhia!G122,Odesa!G122)</f>
        <v>84.824999999999989</v>
      </c>
      <c r="H122" s="22">
        <f>AVERAGE(KHERSON!H122,DNIPROPETROVSK!H122,Zaporizhzhia!H122,Odesa!H122)</f>
        <v>16.192499999999999</v>
      </c>
      <c r="I122" s="22">
        <f>AVERAGE(KHERSON!I122,DNIPROPETROVSK!I122,Zaporizhzhia!I122,Odesa!I122)</f>
        <v>7.8249999999999993</v>
      </c>
      <c r="J122" s="22">
        <f>AVERAGE(KHERSON!J122,DNIPROPETROVSK!J122,Zaporizhzhia!J122,Odesa!J122)</f>
        <v>13.375</v>
      </c>
      <c r="K122" s="22">
        <f>MAX(KHERSON!K122,DNIPROPETROVSK!K122,Zaporizhzhia!K122,Odesa!K122)</f>
        <v>24.7</v>
      </c>
      <c r="L122" s="22"/>
      <c r="M122" s="22">
        <f>AVERAGE(KHERSON!M122,DNIPROPETROVSK!M122,Zaporizhzhia!M122,Odesa!M122)</f>
        <v>9</v>
      </c>
      <c r="N122" s="22">
        <f>AVERAGE(KHERSON!N122,DNIPROPETROVSK!N122,Zaporizhzhia!N122,Odesa!N122)</f>
        <v>5.5</v>
      </c>
      <c r="O122" s="22">
        <f>AVERAGE(KHERSON!O122,DNIPROPETROVSK!O122,Zaporizhzhia!O122,Odesa!O122)</f>
        <v>0</v>
      </c>
      <c r="P122" s="22">
        <f>AVERAGE(KHERSON!P122,DNIPROPETROVSK!P122,Zaporizhzhia!P122,Odesa!P122)</f>
        <v>11</v>
      </c>
    </row>
    <row r="123" spans="1:16">
      <c r="A123" s="8" t="s">
        <v>41</v>
      </c>
      <c r="B123" s="8">
        <v>2020</v>
      </c>
      <c r="C123" s="22">
        <f>AVERAGE(KHERSON!C123,DNIPROPETROVSK!C123,Zaporizhzhia!C123,Odesa!C123)</f>
        <v>2.3250000000000002</v>
      </c>
      <c r="D123" s="22">
        <f>MAX(KHERSON!D123,DNIPROPETROVSK!D123,Zaporizhzhia!D123,Odesa!D123)</f>
        <v>9</v>
      </c>
      <c r="E123" s="22">
        <f>MIN(KHERSON!E123,DNIPROPETROVSK!E123,Zaporizhzhia!E123,Odesa!E123)</f>
        <v>-2.5</v>
      </c>
      <c r="F123" s="22"/>
      <c r="G123" s="22">
        <f>AVERAGE(KHERSON!G123,DNIPROPETROVSK!G123,Zaporizhzhia!G123,Odesa!G123)</f>
        <v>80.600000000000009</v>
      </c>
      <c r="H123" s="22">
        <f>AVERAGE(KHERSON!H123,DNIPROPETROVSK!H123,Zaporizhzhia!H123,Odesa!H123)</f>
        <v>43.3125</v>
      </c>
      <c r="I123" s="22">
        <f>AVERAGE(KHERSON!I123,DNIPROPETROVSK!I123,Zaporizhzhia!I123,Odesa!I123)</f>
        <v>8.9749999999999996</v>
      </c>
      <c r="J123" s="22">
        <f>AVERAGE(KHERSON!J123,DNIPROPETROVSK!J123,Zaporizhzhia!J123,Odesa!J123)</f>
        <v>17.399999999999999</v>
      </c>
      <c r="K123" s="22">
        <f>MAX(KHERSON!K123,DNIPROPETROVSK!K123,Zaporizhzhia!K123,Odesa!K123)</f>
        <v>34.6</v>
      </c>
      <c r="L123" s="22"/>
      <c r="M123" s="22">
        <f>AVERAGE(KHERSON!M123,DNIPROPETROVSK!M123,Zaporizhzhia!M123,Odesa!M123)</f>
        <v>10.5</v>
      </c>
      <c r="N123" s="22">
        <f>AVERAGE(KHERSON!N123,DNIPROPETROVSK!N123,Zaporizhzhia!N123,Odesa!N123)</f>
        <v>5.5</v>
      </c>
      <c r="O123" s="22">
        <f>AVERAGE(KHERSON!O123,DNIPROPETROVSK!O123,Zaporizhzhia!O123,Odesa!O123)</f>
        <v>0</v>
      </c>
      <c r="P123" s="22">
        <f>AVERAGE(KHERSON!P123,DNIPROPETROVSK!P123,Zaporizhzhia!P123,Odesa!P123)</f>
        <v>4.75</v>
      </c>
    </row>
    <row r="124" spans="1:16">
      <c r="A124" s="8" t="s">
        <v>42</v>
      </c>
      <c r="B124" s="8">
        <v>2020</v>
      </c>
      <c r="C124" s="22">
        <f>AVERAGE(KHERSON!C124,DNIPROPETROVSK!C124,Zaporizhzhia!C124,Odesa!C124)</f>
        <v>7.5500000000000007</v>
      </c>
      <c r="D124" s="22">
        <f>MAX(KHERSON!D124,DNIPROPETROVSK!D124,Zaporizhzhia!D124,Odesa!D124)</f>
        <v>14.1</v>
      </c>
      <c r="E124" s="22">
        <f>MIN(KHERSON!E124,DNIPROPETROVSK!E124,Zaporizhzhia!E124,Odesa!E124)</f>
        <v>1.7</v>
      </c>
      <c r="F124" s="22"/>
      <c r="G124" s="22">
        <f>AVERAGE(KHERSON!G124,DNIPROPETROVSK!G124,Zaporizhzhia!G124,Odesa!G124)</f>
        <v>59.674999999999997</v>
      </c>
      <c r="H124" s="22">
        <f>AVERAGE(KHERSON!H124,DNIPROPETROVSK!H124,Zaporizhzhia!H124,Odesa!H124)</f>
        <v>5.2675000000000001</v>
      </c>
      <c r="I124" s="22">
        <f>AVERAGE(KHERSON!I124,DNIPROPETROVSK!I124,Zaporizhzhia!I124,Odesa!I124)</f>
        <v>9.9500000000000011</v>
      </c>
      <c r="J124" s="22">
        <f>AVERAGE(KHERSON!J124,DNIPROPETROVSK!J124,Zaporizhzhia!J124,Odesa!J124)</f>
        <v>17.125</v>
      </c>
      <c r="K124" s="22">
        <f>MAX(KHERSON!K124,DNIPROPETROVSK!K124,Zaporizhzhia!K124,Odesa!K124)</f>
        <v>29.6</v>
      </c>
      <c r="L124" s="22"/>
      <c r="M124" s="22">
        <f>AVERAGE(KHERSON!M124,DNIPROPETROVSK!M124,Zaporizhzhia!M124,Odesa!M124)</f>
        <v>7</v>
      </c>
      <c r="N124" s="22">
        <f>AVERAGE(KHERSON!N124,DNIPROPETROVSK!N124,Zaporizhzhia!N124,Odesa!N124)</f>
        <v>1.5</v>
      </c>
      <c r="O124" s="22">
        <f>AVERAGE(KHERSON!O124,DNIPROPETROVSK!O124,Zaporizhzhia!O124,Odesa!O124)</f>
        <v>0</v>
      </c>
      <c r="P124" s="22">
        <f>AVERAGE(KHERSON!P124,DNIPROPETROVSK!P124,Zaporizhzhia!P124,Odesa!P124)</f>
        <v>1</v>
      </c>
    </row>
    <row r="125" spans="1:16">
      <c r="A125" s="8" t="s">
        <v>43</v>
      </c>
      <c r="B125" s="8">
        <v>2020</v>
      </c>
      <c r="C125" s="22">
        <f>AVERAGE(KHERSON!C125,DNIPROPETROVSK!C125,Zaporizhzhia!C125,Odesa!C125)</f>
        <v>9.7250000000000014</v>
      </c>
      <c r="D125" s="22">
        <f>MAX(KHERSON!D125,DNIPROPETROVSK!D125,Zaporizhzhia!D125,Odesa!D125)</f>
        <v>16.5</v>
      </c>
      <c r="E125" s="22">
        <f>MIN(KHERSON!E125,DNIPROPETROVSK!E125,Zaporizhzhia!E125,Odesa!E125)</f>
        <v>1.6</v>
      </c>
      <c r="F125" s="22"/>
      <c r="G125" s="22">
        <f>AVERAGE(KHERSON!G125,DNIPROPETROVSK!G125,Zaporizhzhia!G125,Odesa!G125)</f>
        <v>45.474999999999994</v>
      </c>
      <c r="H125" s="22">
        <f>AVERAGE(KHERSON!H125,DNIPROPETROVSK!H125,Zaporizhzhia!H125,Odesa!H125)</f>
        <v>2.7324999999999999</v>
      </c>
      <c r="I125" s="22">
        <f>AVERAGE(KHERSON!I125,DNIPROPETROVSK!I125,Zaporizhzhia!I125,Odesa!I125)</f>
        <v>10.85</v>
      </c>
      <c r="J125" s="22">
        <f>AVERAGE(KHERSON!J125,DNIPROPETROVSK!J125,Zaporizhzhia!J125,Odesa!J125)</f>
        <v>15.600000000000001</v>
      </c>
      <c r="K125" s="22">
        <f>MAX(KHERSON!K125,DNIPROPETROVSK!K125,Zaporizhzhia!K125,Odesa!K125)</f>
        <v>30.8</v>
      </c>
      <c r="L125" s="22"/>
      <c r="M125" s="22">
        <f>AVERAGE(KHERSON!M125,DNIPROPETROVSK!M125,Zaporizhzhia!M125,Odesa!M125)</f>
        <v>5.25</v>
      </c>
      <c r="N125" s="22">
        <f>AVERAGE(KHERSON!N125,DNIPROPETROVSK!N125,Zaporizhzhia!N125,Odesa!N125)</f>
        <v>0.25</v>
      </c>
      <c r="O125" s="22">
        <f>AVERAGE(KHERSON!O125,DNIPROPETROVSK!O125,Zaporizhzhia!O125,Odesa!O125)</f>
        <v>0</v>
      </c>
      <c r="P125" s="22">
        <f>AVERAGE(KHERSON!P125,DNIPROPETROVSK!P125,Zaporizhzhia!P125,Odesa!P125)</f>
        <v>0</v>
      </c>
    </row>
    <row r="126" spans="1:16">
      <c r="A126" s="8" t="s">
        <v>44</v>
      </c>
      <c r="B126" s="8">
        <v>2020</v>
      </c>
      <c r="C126" s="22">
        <f>AVERAGE(KHERSON!C126,DNIPROPETROVSK!C126,Zaporizhzhia!C126,Odesa!C126)</f>
        <v>14.55</v>
      </c>
      <c r="D126" s="22">
        <f>MAX(KHERSON!D126,DNIPROPETROVSK!D126,Zaporizhzhia!D126,Odesa!D126)</f>
        <v>20.8</v>
      </c>
      <c r="E126" s="22">
        <f>MIN(KHERSON!E126,DNIPROPETROVSK!E126,Zaporizhzhia!E126,Odesa!E126)</f>
        <v>8.1999999999999993</v>
      </c>
      <c r="F126" s="22"/>
      <c r="G126" s="22">
        <f>AVERAGE(KHERSON!G126,DNIPROPETROVSK!G126,Zaporizhzhia!G126,Odesa!G126)</f>
        <v>63.650000000000006</v>
      </c>
      <c r="H126" s="22">
        <f>AVERAGE(KHERSON!H126,DNIPROPETROVSK!H126,Zaporizhzhia!H126,Odesa!H126)</f>
        <v>45.457500000000003</v>
      </c>
      <c r="I126" s="22">
        <f>AVERAGE(KHERSON!I126,DNIPROPETROVSK!I126,Zaporizhzhia!I126,Odesa!I126)</f>
        <v>9.9749999999999996</v>
      </c>
      <c r="J126" s="22">
        <f>AVERAGE(KHERSON!J126,DNIPROPETROVSK!J126,Zaporizhzhia!J126,Odesa!J126)</f>
        <v>13.65</v>
      </c>
      <c r="K126" s="22">
        <f>MAX(KHERSON!K126,DNIPROPETROVSK!K126,Zaporizhzhia!K126,Odesa!K126)</f>
        <v>29.5</v>
      </c>
      <c r="L126" s="22"/>
      <c r="M126" s="22">
        <f>AVERAGE(KHERSON!M126,DNIPROPETROVSK!M126,Zaporizhzhia!M126,Odesa!M126)</f>
        <v>15.75</v>
      </c>
      <c r="N126" s="22">
        <f>AVERAGE(KHERSON!N126,DNIPROPETROVSK!N126,Zaporizhzhia!N126,Odesa!N126)</f>
        <v>0</v>
      </c>
      <c r="O126" s="22">
        <f>AVERAGE(KHERSON!O126,DNIPROPETROVSK!O126,Zaporizhzhia!O126,Odesa!O126)</f>
        <v>2.75</v>
      </c>
      <c r="P126" s="22">
        <f>AVERAGE(KHERSON!P126,DNIPROPETROVSK!P126,Zaporizhzhia!P126,Odesa!P126)</f>
        <v>0.5</v>
      </c>
    </row>
    <row r="127" spans="1:16">
      <c r="A127" s="8" t="s">
        <v>45</v>
      </c>
      <c r="B127" s="8">
        <v>2020</v>
      </c>
      <c r="C127" s="22">
        <f>AVERAGE(KHERSON!C127,DNIPROPETROVSK!C127,Zaporizhzhia!C127,Odesa!C127)</f>
        <v>22.299999999999997</v>
      </c>
      <c r="D127" s="22">
        <f>MAX(KHERSON!D127,DNIPROPETROVSK!D127,Zaporizhzhia!D127,Odesa!D127)</f>
        <v>30.3</v>
      </c>
      <c r="E127" s="22">
        <f>MIN(KHERSON!E127,DNIPROPETROVSK!E127,Zaporizhzhia!E127,Odesa!E127)</f>
        <v>15.9</v>
      </c>
      <c r="F127" s="22"/>
      <c r="G127" s="22">
        <f>AVERAGE(KHERSON!G127,DNIPROPETROVSK!G127,Zaporizhzhia!G127,Odesa!G127)</f>
        <v>62.925000000000004</v>
      </c>
      <c r="H127" s="22">
        <f>AVERAGE(KHERSON!H127,DNIPROPETROVSK!H127,Zaporizhzhia!H127,Odesa!H127)</f>
        <v>39.305</v>
      </c>
      <c r="I127" s="22">
        <f>AVERAGE(KHERSON!I127,DNIPROPETROVSK!I127,Zaporizhzhia!I127,Odesa!I127)</f>
        <v>10.074999999999999</v>
      </c>
      <c r="J127" s="22">
        <f>AVERAGE(KHERSON!J127,DNIPROPETROVSK!J127,Zaporizhzhia!J127,Odesa!J127)</f>
        <v>10.725</v>
      </c>
      <c r="K127" s="22">
        <f>MAX(KHERSON!K127,DNIPROPETROVSK!K127,Zaporizhzhia!K127,Odesa!K127)</f>
        <v>24.7</v>
      </c>
      <c r="L127" s="22"/>
      <c r="M127" s="22">
        <f>AVERAGE(KHERSON!M127,DNIPROPETROVSK!M127,Zaporizhzhia!M127,Odesa!M127)</f>
        <v>10.5</v>
      </c>
      <c r="N127" s="22">
        <f>AVERAGE(KHERSON!N127,DNIPROPETROVSK!N127,Zaporizhzhia!N127,Odesa!N127)</f>
        <v>0</v>
      </c>
      <c r="O127" s="22">
        <f>AVERAGE(KHERSON!O127,DNIPROPETROVSK!O127,Zaporizhzhia!O127,Odesa!O127)</f>
        <v>7</v>
      </c>
      <c r="P127" s="22">
        <f>AVERAGE(KHERSON!P127,DNIPROPETROVSK!P127,Zaporizhzhia!P127,Odesa!P127)</f>
        <v>2.25</v>
      </c>
    </row>
    <row r="128" spans="1:16">
      <c r="A128" s="8" t="s">
        <v>46</v>
      </c>
      <c r="B128" s="8">
        <v>2020</v>
      </c>
      <c r="C128" s="22">
        <f>AVERAGE(KHERSON!C128,DNIPROPETROVSK!C128,Zaporizhzhia!C128,Odesa!C128)</f>
        <v>24.5</v>
      </c>
      <c r="D128" s="22">
        <f>MAX(KHERSON!D128,DNIPROPETROVSK!D128,Zaporizhzhia!D128,Odesa!D128)</f>
        <v>31.6</v>
      </c>
      <c r="E128" s="22">
        <f>MIN(KHERSON!E128,DNIPROPETROVSK!E128,Zaporizhzhia!E128,Odesa!E128)</f>
        <v>16.899999999999999</v>
      </c>
      <c r="F128" s="22"/>
      <c r="G128" s="22">
        <f>AVERAGE(KHERSON!G128,DNIPROPETROVSK!G128,Zaporizhzhia!G128,Odesa!G128)</f>
        <v>50</v>
      </c>
      <c r="H128" s="22">
        <f>AVERAGE(KHERSON!H128,DNIPROPETROVSK!H128,Zaporizhzhia!H128,Odesa!H128)</f>
        <v>23.880000000000003</v>
      </c>
      <c r="I128" s="22">
        <f>AVERAGE(KHERSON!I128,DNIPROPETROVSK!I128,Zaporizhzhia!I128,Odesa!I128)</f>
        <v>10.5</v>
      </c>
      <c r="J128" s="22">
        <f>AVERAGE(KHERSON!J128,DNIPROPETROVSK!J128,Zaporizhzhia!J128,Odesa!J128)</f>
        <v>12.100000000000001</v>
      </c>
      <c r="K128" s="22">
        <f>MAX(KHERSON!K128,DNIPROPETROVSK!K128,Zaporizhzhia!K128,Odesa!K128)</f>
        <v>26.8</v>
      </c>
      <c r="L128" s="22"/>
      <c r="M128" s="22">
        <f>AVERAGE(KHERSON!M128,DNIPROPETROVSK!M128,Zaporizhzhia!M128,Odesa!M128)</f>
        <v>7.25</v>
      </c>
      <c r="N128" s="22">
        <f>AVERAGE(KHERSON!N128,DNIPROPETROVSK!N128,Zaporizhzhia!N128,Odesa!N128)</f>
        <v>0.25</v>
      </c>
      <c r="O128" s="22">
        <f>AVERAGE(KHERSON!O128,DNIPROPETROVSK!O128,Zaporizhzhia!O128,Odesa!O128)</f>
        <v>4.25</v>
      </c>
      <c r="P128" s="22">
        <f>AVERAGE(KHERSON!P128,DNIPROPETROVSK!P128,Zaporizhzhia!P128,Odesa!P128)</f>
        <v>0</v>
      </c>
    </row>
    <row r="129" spans="1:16">
      <c r="A129" s="8" t="s">
        <v>47</v>
      </c>
      <c r="B129" s="8">
        <v>2020</v>
      </c>
      <c r="C129" s="22">
        <f>AVERAGE(KHERSON!C129,DNIPROPETROVSK!C129,Zaporizhzhia!C129,Odesa!C129)</f>
        <v>23.25</v>
      </c>
      <c r="D129" s="22">
        <f>MAX(KHERSON!D129,DNIPROPETROVSK!D129,Zaporizhzhia!D129,Odesa!D129)</f>
        <v>31.4</v>
      </c>
      <c r="E129" s="22">
        <f>MIN(KHERSON!E129,DNIPROPETROVSK!E129,Zaporizhzhia!E129,Odesa!E129)</f>
        <v>15</v>
      </c>
      <c r="F129" s="22"/>
      <c r="G129" s="22">
        <f>AVERAGE(KHERSON!G129,DNIPROPETROVSK!G129,Zaporizhzhia!G129,Odesa!G129)</f>
        <v>47.65</v>
      </c>
      <c r="H129" s="22">
        <f>AVERAGE(KHERSON!H129,DNIPROPETROVSK!H129,Zaporizhzhia!H129,Odesa!H129)</f>
        <v>13.779999999999998</v>
      </c>
      <c r="I129" s="22">
        <f>AVERAGE(KHERSON!I129,DNIPROPETROVSK!I129,Zaporizhzhia!I129,Odesa!I129)</f>
        <v>10.25</v>
      </c>
      <c r="J129" s="22">
        <f>AVERAGE(KHERSON!J129,DNIPROPETROVSK!J129,Zaporizhzhia!J129,Odesa!J129)</f>
        <v>11.149999999999999</v>
      </c>
      <c r="K129" s="22">
        <f>MAX(KHERSON!K129,DNIPROPETROVSK!K129,Zaporizhzhia!K129,Odesa!K129)</f>
        <v>23.5</v>
      </c>
      <c r="L129" s="22"/>
      <c r="M129" s="22">
        <f>AVERAGE(KHERSON!M129,DNIPROPETROVSK!M129,Zaporizhzhia!M129,Odesa!M129)</f>
        <v>3</v>
      </c>
      <c r="N129" s="22">
        <f>AVERAGE(KHERSON!N129,DNIPROPETROVSK!N129,Zaporizhzhia!N129,Odesa!N129)</f>
        <v>0</v>
      </c>
      <c r="O129" s="22">
        <f>AVERAGE(KHERSON!O129,DNIPROPETROVSK!O129,Zaporizhzhia!O129,Odesa!O129)</f>
        <v>2</v>
      </c>
      <c r="P129" s="22">
        <f>AVERAGE(KHERSON!P129,DNIPROPETROVSK!P129,Zaporizhzhia!P129,Odesa!P129)</f>
        <v>0.5</v>
      </c>
    </row>
    <row r="130" spans="1:16">
      <c r="A130" s="8" t="s">
        <v>48</v>
      </c>
      <c r="B130" s="8">
        <v>2020</v>
      </c>
      <c r="C130" s="22">
        <f>AVERAGE(KHERSON!C130,DNIPROPETROVSK!C130,Zaporizhzhia!C130,Odesa!C130)</f>
        <v>20.100000000000001</v>
      </c>
      <c r="D130" s="22">
        <f>MAX(KHERSON!D130,DNIPROPETROVSK!D130,Zaporizhzhia!D130,Odesa!D130)</f>
        <v>28.4</v>
      </c>
      <c r="E130" s="22">
        <f>MIN(KHERSON!E130,DNIPROPETROVSK!E130,Zaporizhzhia!E130,Odesa!E130)</f>
        <v>12.7</v>
      </c>
      <c r="F130" s="22"/>
      <c r="G130" s="22">
        <f>AVERAGE(KHERSON!G130,DNIPROPETROVSK!G130,Zaporizhzhia!G130,Odesa!G130)</f>
        <v>51.2</v>
      </c>
      <c r="H130" s="22">
        <f>AVERAGE(KHERSON!H130,DNIPROPETROVSK!H130,Zaporizhzhia!H130,Odesa!H130)</f>
        <v>22.225000000000001</v>
      </c>
      <c r="I130" s="22">
        <f>AVERAGE(KHERSON!I130,DNIPROPETROVSK!I130,Zaporizhzhia!I130,Odesa!I130)</f>
        <v>9.8999999999999986</v>
      </c>
      <c r="J130" s="22">
        <f>AVERAGE(KHERSON!J130,DNIPROPETROVSK!J130,Zaporizhzhia!J130,Odesa!J130)</f>
        <v>12.549999999999999</v>
      </c>
      <c r="K130" s="22">
        <f>MAX(KHERSON!K130,DNIPROPETROVSK!K130,Zaporizhzhia!K130,Odesa!K130)</f>
        <v>24.2</v>
      </c>
      <c r="L130" s="22"/>
      <c r="M130" s="22">
        <f>AVERAGE(KHERSON!M130,DNIPROPETROVSK!M130,Zaporizhzhia!M130,Odesa!M130)</f>
        <v>4.5</v>
      </c>
      <c r="N130" s="22">
        <f>AVERAGE(KHERSON!N130,DNIPROPETROVSK!N130,Zaporizhzhia!N130,Odesa!N130)</f>
        <v>0</v>
      </c>
      <c r="O130" s="22">
        <f>AVERAGE(KHERSON!O130,DNIPROPETROVSK!O130,Zaporizhzhia!O130,Odesa!O130)</f>
        <v>1.5</v>
      </c>
      <c r="P130" s="22">
        <f>AVERAGE(KHERSON!P130,DNIPROPETROVSK!P130,Zaporizhzhia!P130,Odesa!P130)</f>
        <v>2.5</v>
      </c>
    </row>
    <row r="131" spans="1:16">
      <c r="A131" s="8" t="s">
        <v>49</v>
      </c>
      <c r="B131" s="8">
        <v>2020</v>
      </c>
      <c r="C131" s="22">
        <f>AVERAGE(KHERSON!C131,DNIPROPETROVSK!C131,Zaporizhzhia!C131,Odesa!C131)</f>
        <v>14.824999999999999</v>
      </c>
      <c r="D131" s="22">
        <f>MAX(KHERSON!D131,DNIPROPETROVSK!D131,Zaporizhzhia!D131,Odesa!D131)</f>
        <v>20.8</v>
      </c>
      <c r="E131" s="22">
        <f>MIN(KHERSON!E131,DNIPROPETROVSK!E131,Zaporizhzhia!E131,Odesa!E131)</f>
        <v>9.4</v>
      </c>
      <c r="F131" s="22"/>
      <c r="G131" s="22">
        <f>AVERAGE(KHERSON!G131,DNIPROPETROVSK!G131,Zaporizhzhia!G131,Odesa!G131)</f>
        <v>75.300000000000011</v>
      </c>
      <c r="H131" s="22">
        <f>AVERAGE(KHERSON!H131,DNIPROPETROVSK!H131,Zaporizhzhia!H131,Odesa!H131)</f>
        <v>17.587499999999999</v>
      </c>
      <c r="I131" s="22">
        <f>AVERAGE(KHERSON!I131,DNIPROPETROVSK!I131,Zaporizhzhia!I131,Odesa!I131)</f>
        <v>8.9749999999999996</v>
      </c>
      <c r="J131" s="22">
        <f>AVERAGE(KHERSON!J131,DNIPROPETROVSK!J131,Zaporizhzhia!J131,Odesa!J131)</f>
        <v>12.325000000000001</v>
      </c>
      <c r="K131" s="22">
        <f>MAX(KHERSON!K131,DNIPROPETROVSK!K131,Zaporizhzhia!K131,Odesa!K131)</f>
        <v>24.6</v>
      </c>
      <c r="L131" s="22"/>
      <c r="M131" s="22">
        <f>AVERAGE(KHERSON!M131,DNIPROPETROVSK!M131,Zaporizhzhia!M131,Odesa!M131)</f>
        <v>6.75</v>
      </c>
      <c r="N131" s="22">
        <f>AVERAGE(KHERSON!N131,DNIPROPETROVSK!N131,Zaporizhzhia!N131,Odesa!N131)</f>
        <v>0</v>
      </c>
      <c r="O131" s="22">
        <f>AVERAGE(KHERSON!O131,DNIPROPETROVSK!O131,Zaporizhzhia!O131,Odesa!O131)</f>
        <v>1.75</v>
      </c>
      <c r="P131" s="22">
        <f>AVERAGE(KHERSON!P131,DNIPROPETROVSK!P131,Zaporizhzhia!P131,Odesa!P131)</f>
        <v>7</v>
      </c>
    </row>
    <row r="132" spans="1:16">
      <c r="A132" s="8" t="s">
        <v>50</v>
      </c>
      <c r="B132" s="8">
        <v>2020</v>
      </c>
      <c r="C132" s="22">
        <f>AVERAGE(KHERSON!C132,DNIPROPETROVSK!C132,Zaporizhzhia!C132,Odesa!C132)</f>
        <v>4.7249999999999996</v>
      </c>
      <c r="D132" s="22">
        <f>MAX(KHERSON!D132,DNIPROPETROVSK!D132,Zaporizhzhia!D132,Odesa!D132)</f>
        <v>9.6</v>
      </c>
      <c r="E132" s="22">
        <f>MIN(KHERSON!E132,DNIPROPETROVSK!E132,Zaporizhzhia!E132,Odesa!E132)</f>
        <v>1.4</v>
      </c>
      <c r="F132" s="22"/>
      <c r="G132" s="22">
        <f>AVERAGE(KHERSON!G132,DNIPROPETROVSK!G132,Zaporizhzhia!G132,Odesa!G132)</f>
        <v>82.875</v>
      </c>
      <c r="H132" s="22">
        <f>AVERAGE(KHERSON!H132,DNIPROPETROVSK!H132,Zaporizhzhia!H132,Odesa!H132)</f>
        <v>12.317500000000001</v>
      </c>
      <c r="I132" s="22">
        <f>AVERAGE(KHERSON!I132,DNIPROPETROVSK!I132,Zaporizhzhia!I132,Odesa!I132)</f>
        <v>8.7750000000000004</v>
      </c>
      <c r="J132" s="22">
        <f>AVERAGE(KHERSON!J132,DNIPROPETROVSK!J132,Zaporizhzhia!J132,Odesa!J132)</f>
        <v>12</v>
      </c>
      <c r="K132" s="22">
        <f>MAX(KHERSON!K132,DNIPROPETROVSK!K132,Zaporizhzhia!K132,Odesa!K132)</f>
        <v>21.9</v>
      </c>
      <c r="L132" s="22"/>
      <c r="M132" s="22">
        <f>AVERAGE(KHERSON!M132,DNIPROPETROVSK!M132,Zaporizhzhia!M132,Odesa!M132)</f>
        <v>7.75</v>
      </c>
      <c r="N132" s="22">
        <f>AVERAGE(KHERSON!N132,DNIPROPETROVSK!N132,Zaporizhzhia!N132,Odesa!N132)</f>
        <v>2</v>
      </c>
      <c r="O132" s="22">
        <f>AVERAGE(KHERSON!O132,DNIPROPETROVSK!O132,Zaporizhzhia!O132,Odesa!O132)</f>
        <v>0</v>
      </c>
      <c r="P132" s="22">
        <f>AVERAGE(KHERSON!P132,DNIPROPETROVSK!P132,Zaporizhzhia!P132,Odesa!P132)</f>
        <v>3.5</v>
      </c>
    </row>
    <row r="133" spans="1:16">
      <c r="A133" s="8" t="s">
        <v>51</v>
      </c>
      <c r="B133" s="8">
        <v>2020</v>
      </c>
      <c r="C133" s="22">
        <f>AVERAGE(KHERSON!C133,DNIPROPETROVSK!C133,Zaporizhzhia!C133,Odesa!C133)</f>
        <v>0.92500000000000004</v>
      </c>
      <c r="D133" s="22">
        <f>MAX(KHERSON!D133,DNIPROPETROVSK!D133,Zaporizhzhia!D133,Odesa!D133)</f>
        <v>5.3</v>
      </c>
      <c r="E133" s="22">
        <f>MIN(KHERSON!E133,DNIPROPETROVSK!E133,Zaporizhzhia!E133,Odesa!E133)</f>
        <v>-3.6</v>
      </c>
      <c r="F133" s="22"/>
      <c r="G133" s="22">
        <f>AVERAGE(KHERSON!G133,DNIPROPETROVSK!G133,Zaporizhzhia!G133,Odesa!G133)</f>
        <v>88.050000000000011</v>
      </c>
      <c r="H133" s="22">
        <f>AVERAGE(KHERSON!H133,DNIPROPETROVSK!H133,Zaporizhzhia!H133,Odesa!H133)</f>
        <v>19.427500000000002</v>
      </c>
      <c r="I133" s="22">
        <f>AVERAGE(KHERSON!I133,DNIPROPETROVSK!I133,Zaporizhzhia!I133,Odesa!I133)</f>
        <v>7.8250000000000002</v>
      </c>
      <c r="J133" s="22">
        <f>AVERAGE(KHERSON!J133,DNIPROPETROVSK!J133,Zaporizhzhia!J133,Odesa!J133)</f>
        <v>17.675000000000001</v>
      </c>
      <c r="K133" s="22">
        <f>MAX(KHERSON!K133,DNIPROPETROVSK!K133,Zaporizhzhia!K133,Odesa!K133)</f>
        <v>28.5</v>
      </c>
      <c r="L133" s="22"/>
      <c r="M133" s="22">
        <f>AVERAGE(KHERSON!M133,DNIPROPETROVSK!M133,Zaporizhzhia!M133,Odesa!M133)</f>
        <v>14</v>
      </c>
      <c r="N133" s="22">
        <f>AVERAGE(KHERSON!N133,DNIPROPETROVSK!N133,Zaporizhzhia!N133,Odesa!N133)</f>
        <v>6.75</v>
      </c>
      <c r="O133" s="22">
        <f>AVERAGE(KHERSON!O133,DNIPROPETROVSK!O133,Zaporizhzhia!O133,Odesa!O133)</f>
        <v>0</v>
      </c>
      <c r="P133" s="22">
        <f>AVERAGE(KHERSON!P133,DNIPROPETROVSK!P133,Zaporizhzhia!P133,Odesa!P133)</f>
        <v>8.5</v>
      </c>
    </row>
    <row r="134" spans="1:16">
      <c r="A134" s="8" t="s">
        <v>40</v>
      </c>
      <c r="B134" s="8">
        <v>2021</v>
      </c>
      <c r="C134" s="22">
        <f>AVERAGE(KHERSON!C134,DNIPROPETROVSK!C134,Zaporizhzhia!C134,Odesa!C134)</f>
        <v>-0.52500000000000002</v>
      </c>
      <c r="D134" s="22">
        <f>MAX(KHERSON!D134,DNIPROPETROVSK!D134,Zaporizhzhia!D134,Odesa!D134)</f>
        <v>3.8</v>
      </c>
      <c r="E134" s="22">
        <f>MIN(KHERSON!E134,DNIPROPETROVSK!E134,Zaporizhzhia!E134,Odesa!E134)</f>
        <v>-5</v>
      </c>
      <c r="F134" s="22"/>
      <c r="G134" s="22">
        <f>AVERAGE(KHERSON!G134,DNIPROPETROVSK!G134,Zaporizhzhia!G134,Odesa!G134)</f>
        <v>88.524999999999991</v>
      </c>
      <c r="H134" s="22">
        <f>AVERAGE(KHERSON!H134,DNIPROPETROVSK!H134,Zaporizhzhia!H134,Odesa!H134)</f>
        <v>67.432500000000005</v>
      </c>
      <c r="I134" s="22">
        <f>AVERAGE(KHERSON!I134,DNIPROPETROVSK!I134,Zaporizhzhia!I134,Odesa!I134)</f>
        <v>7.5750000000000002</v>
      </c>
      <c r="J134" s="22">
        <f>AVERAGE(KHERSON!J134,DNIPROPETROVSK!J134,Zaporizhzhia!J134,Odesa!J134)</f>
        <v>13.899999999999999</v>
      </c>
      <c r="K134" s="22">
        <f>MAX(KHERSON!K134,DNIPROPETROVSK!K134,Zaporizhzhia!K134,Odesa!K134)</f>
        <v>26.2</v>
      </c>
      <c r="L134" s="22"/>
      <c r="M134" s="22">
        <f>AVERAGE(KHERSON!M134,DNIPROPETROVSK!M134,Zaporizhzhia!M134,Odesa!M134)</f>
        <v>12</v>
      </c>
      <c r="N134" s="22">
        <f>AVERAGE(KHERSON!N134,DNIPROPETROVSK!N134,Zaporizhzhia!N134,Odesa!N134)</f>
        <v>9.5</v>
      </c>
      <c r="O134" s="22">
        <f>AVERAGE(KHERSON!O134,DNIPROPETROVSK!O134,Zaporizhzhia!O134,Odesa!O134)</f>
        <v>0</v>
      </c>
      <c r="P134" s="22">
        <f>AVERAGE(KHERSON!P134,DNIPROPETROVSK!P134,Zaporizhzhia!P134,Odesa!P134)</f>
        <v>12</v>
      </c>
    </row>
    <row r="135" spans="1:16">
      <c r="A135" s="8" t="s">
        <v>41</v>
      </c>
      <c r="B135" s="8">
        <v>2021</v>
      </c>
      <c r="C135" s="22">
        <f>AVERAGE(KHERSON!C135,DNIPROPETROVSK!C135,Zaporizhzhia!C135,Odesa!C135)</f>
        <v>-1.575</v>
      </c>
      <c r="D135" s="22">
        <f>MAX(KHERSON!D135,DNIPROPETROVSK!D135,Zaporizhzhia!D135,Odesa!D135)</f>
        <v>4.7</v>
      </c>
      <c r="E135" s="22">
        <f>MIN(KHERSON!E135,DNIPROPETROVSK!E135,Zaporizhzhia!E135,Odesa!E135)</f>
        <v>-6.9</v>
      </c>
      <c r="F135" s="22"/>
      <c r="G135" s="22">
        <f>AVERAGE(KHERSON!G135,DNIPROPETROVSK!G135,Zaporizhzhia!G135,Odesa!G135)</f>
        <v>82.25</v>
      </c>
      <c r="H135" s="22">
        <f>AVERAGE(KHERSON!H135,DNIPROPETROVSK!H135,Zaporizhzhia!H135,Odesa!H135)</f>
        <v>20.3825</v>
      </c>
      <c r="I135" s="22">
        <f>AVERAGE(KHERSON!I135,DNIPROPETROVSK!I135,Zaporizhzhia!I135,Odesa!I135)</f>
        <v>7.95</v>
      </c>
      <c r="J135" s="22">
        <f>AVERAGE(KHERSON!J135,DNIPROPETROVSK!J135,Zaporizhzhia!J135,Odesa!J135)</f>
        <v>15.400000000000002</v>
      </c>
      <c r="K135" s="22">
        <f>MAX(KHERSON!K135,DNIPROPETROVSK!K135,Zaporizhzhia!K135,Odesa!K135)</f>
        <v>27.9</v>
      </c>
      <c r="L135" s="22"/>
      <c r="M135" s="22">
        <f>AVERAGE(KHERSON!M135,DNIPROPETROVSK!M135,Zaporizhzhia!M135,Odesa!M135)</f>
        <v>10</v>
      </c>
      <c r="N135" s="22">
        <f>AVERAGE(KHERSON!N135,DNIPROPETROVSK!N135,Zaporizhzhia!N135,Odesa!N135)</f>
        <v>7.5</v>
      </c>
      <c r="O135" s="22">
        <f>AVERAGE(KHERSON!O135,DNIPROPETROVSK!O135,Zaporizhzhia!O135,Odesa!O135)</f>
        <v>0</v>
      </c>
      <c r="P135" s="22">
        <f>AVERAGE(KHERSON!P135,DNIPROPETROVSK!P135,Zaporizhzhia!P135,Odesa!P135)</f>
        <v>7.25</v>
      </c>
    </row>
    <row r="136" spans="1:16">
      <c r="A136" s="8" t="s">
        <v>42</v>
      </c>
      <c r="B136" s="8">
        <v>2021</v>
      </c>
      <c r="C136" s="22">
        <f>AVERAGE(KHERSON!C136,DNIPROPETROVSK!C136,Zaporizhzhia!C136,Odesa!C136)</f>
        <v>2.95</v>
      </c>
      <c r="D136" s="22">
        <f>MAX(KHERSON!D136,DNIPROPETROVSK!D136,Zaporizhzhia!D136,Odesa!D136)</f>
        <v>8</v>
      </c>
      <c r="E136" s="22">
        <f>MIN(KHERSON!E136,DNIPROPETROVSK!E136,Zaporizhzhia!E136,Odesa!E136)</f>
        <v>-2.2999999999999998</v>
      </c>
      <c r="F136" s="22"/>
      <c r="G136" s="22">
        <f>AVERAGE(KHERSON!G136,DNIPROPETROVSK!G136,Zaporizhzhia!G136,Odesa!G136)</f>
        <v>73.75</v>
      </c>
      <c r="H136" s="22">
        <f>AVERAGE(KHERSON!H136,DNIPROPETROVSK!H136,Zaporizhzhia!H136,Odesa!H136)</f>
        <v>26.805</v>
      </c>
      <c r="I136" s="22">
        <f>AVERAGE(KHERSON!I136,DNIPROPETROVSK!I136,Zaporizhzhia!I136,Odesa!I136)</f>
        <v>8.9499999999999993</v>
      </c>
      <c r="J136" s="22">
        <f>AVERAGE(KHERSON!J136,DNIPROPETROVSK!J136,Zaporizhzhia!J136,Odesa!J136)</f>
        <v>14.825000000000001</v>
      </c>
      <c r="K136" s="22">
        <f>MAX(KHERSON!K136,DNIPROPETROVSK!K136,Zaporizhzhia!K136,Odesa!K136)</f>
        <v>26.1</v>
      </c>
      <c r="L136" s="22"/>
      <c r="M136" s="22">
        <f>AVERAGE(KHERSON!M136,DNIPROPETROVSK!M136,Zaporizhzhia!M136,Odesa!M136)</f>
        <v>12.5</v>
      </c>
      <c r="N136" s="22">
        <f>AVERAGE(KHERSON!N136,DNIPROPETROVSK!N136,Zaporizhzhia!N136,Odesa!N136)</f>
        <v>8.25</v>
      </c>
      <c r="O136" s="22">
        <f>AVERAGE(KHERSON!O136,DNIPROPETROVSK!O136,Zaporizhzhia!O136,Odesa!O136)</f>
        <v>0.25</v>
      </c>
      <c r="P136" s="22">
        <f>AVERAGE(KHERSON!P136,DNIPROPETROVSK!P136,Zaporizhzhia!P136,Odesa!P136)</f>
        <v>3.5</v>
      </c>
    </row>
    <row r="137" spans="1:16">
      <c r="A137" s="8" t="s">
        <v>43</v>
      </c>
      <c r="B137" s="8">
        <v>2021</v>
      </c>
      <c r="C137" s="22">
        <f>AVERAGE(KHERSON!C137,DNIPROPETROVSK!C137,Zaporizhzhia!C137,Odesa!C137)</f>
        <v>8.5500000000000007</v>
      </c>
      <c r="D137" s="22">
        <f>MAX(KHERSON!D137,DNIPROPETROVSK!D137,Zaporizhzhia!D137,Odesa!D137)</f>
        <v>14.2</v>
      </c>
      <c r="E137" s="22">
        <f>MIN(KHERSON!E137,DNIPROPETROVSK!E137,Zaporizhzhia!E137,Odesa!E137)</f>
        <v>2.9</v>
      </c>
      <c r="F137" s="22"/>
      <c r="G137" s="22">
        <f>AVERAGE(KHERSON!G137,DNIPROPETROVSK!G137,Zaporizhzhia!G137,Odesa!G137)</f>
        <v>70.5</v>
      </c>
      <c r="H137" s="22">
        <f>AVERAGE(KHERSON!H137,DNIPROPETROVSK!H137,Zaporizhzhia!H137,Odesa!H137)</f>
        <v>36.64</v>
      </c>
      <c r="I137" s="22">
        <f>AVERAGE(KHERSON!I137,DNIPROPETROVSK!I137,Zaporizhzhia!I137,Odesa!I137)</f>
        <v>9.2249999999999996</v>
      </c>
      <c r="J137" s="22">
        <f>AVERAGE(KHERSON!J137,DNIPROPETROVSK!J137,Zaporizhzhia!J137,Odesa!J137)</f>
        <v>12.7</v>
      </c>
      <c r="K137" s="22">
        <f>MAX(KHERSON!K137,DNIPROPETROVSK!K137,Zaporizhzhia!K137,Odesa!K137)</f>
        <v>25.2</v>
      </c>
      <c r="L137" s="22"/>
      <c r="M137" s="22">
        <f>AVERAGE(KHERSON!M137,DNIPROPETROVSK!M137,Zaporizhzhia!M137,Odesa!M137)</f>
        <v>15</v>
      </c>
      <c r="N137" s="22">
        <f>AVERAGE(KHERSON!N137,DNIPROPETROVSK!N137,Zaporizhzhia!N137,Odesa!N137)</f>
        <v>0</v>
      </c>
      <c r="O137" s="22">
        <f>AVERAGE(KHERSON!O137,DNIPROPETROVSK!O137,Zaporizhzhia!O137,Odesa!O137)</f>
        <v>1</v>
      </c>
      <c r="P137" s="22">
        <f>AVERAGE(KHERSON!P137,DNIPROPETROVSK!P137,Zaporizhzhia!P137,Odesa!P137)</f>
        <v>6</v>
      </c>
    </row>
    <row r="138" spans="1:16">
      <c r="A138" s="8" t="s">
        <v>44</v>
      </c>
      <c r="B138" s="8">
        <v>2021</v>
      </c>
      <c r="C138" s="22">
        <f>AVERAGE(KHERSON!C138,DNIPROPETROVSK!C138,Zaporizhzhia!C138,Odesa!C138)</f>
        <v>15.85</v>
      </c>
      <c r="D138" s="22">
        <f>MAX(KHERSON!D138,DNIPROPETROVSK!D138,Zaporizhzhia!D138,Odesa!D138)</f>
        <v>22.6</v>
      </c>
      <c r="E138" s="22">
        <f>MIN(KHERSON!E138,DNIPROPETROVSK!E138,Zaporizhzhia!E138,Odesa!E138)</f>
        <v>9.4</v>
      </c>
      <c r="F138" s="22"/>
      <c r="G138" s="22">
        <f>AVERAGE(KHERSON!G138,DNIPROPETROVSK!G138,Zaporizhzhia!G138,Odesa!G138)</f>
        <v>68.025000000000006</v>
      </c>
      <c r="H138" s="22">
        <f>AVERAGE(KHERSON!H138,DNIPROPETROVSK!H138,Zaporizhzhia!H138,Odesa!H138)</f>
        <v>47.75</v>
      </c>
      <c r="I138" s="22">
        <f>AVERAGE(KHERSON!I138,DNIPROPETROVSK!I138,Zaporizhzhia!I138,Odesa!I138)</f>
        <v>9.8000000000000007</v>
      </c>
      <c r="J138" s="22">
        <f>AVERAGE(KHERSON!J138,DNIPROPETROVSK!J138,Zaporizhzhia!J138,Odesa!J138)</f>
        <v>13.475</v>
      </c>
      <c r="K138" s="22">
        <f>MAX(KHERSON!K138,DNIPROPETROVSK!K138,Zaporizhzhia!K138,Odesa!K138)</f>
        <v>27.5</v>
      </c>
      <c r="L138" s="22"/>
      <c r="M138" s="22">
        <f>AVERAGE(KHERSON!M138,DNIPROPETROVSK!M138,Zaporizhzhia!M138,Odesa!M138)</f>
        <v>14</v>
      </c>
      <c r="N138" s="22">
        <f>AVERAGE(KHERSON!N138,DNIPROPETROVSK!N138,Zaporizhzhia!N138,Odesa!N138)</f>
        <v>0</v>
      </c>
      <c r="O138" s="22">
        <f>AVERAGE(KHERSON!O138,DNIPROPETROVSK!O138,Zaporizhzhia!O138,Odesa!O138)</f>
        <v>3.5</v>
      </c>
      <c r="P138" s="22">
        <f>AVERAGE(KHERSON!P138,DNIPROPETROVSK!P138,Zaporizhzhia!P138,Odesa!P138)</f>
        <v>3.25</v>
      </c>
    </row>
    <row r="139" spans="1:16">
      <c r="A139" s="8" t="s">
        <v>45</v>
      </c>
      <c r="B139" s="8">
        <v>2021</v>
      </c>
      <c r="C139" s="22">
        <f>AVERAGE(KHERSON!C139,DNIPROPETROVSK!C139,Zaporizhzhia!C139,Odesa!C139)</f>
        <v>20.424999999999997</v>
      </c>
      <c r="D139" s="22">
        <f>MAX(KHERSON!D139,DNIPROPETROVSK!D139,Zaporizhzhia!D139,Odesa!D139)</f>
        <v>26.4</v>
      </c>
      <c r="E139" s="22">
        <f>MIN(KHERSON!E139,DNIPROPETROVSK!E139,Zaporizhzhia!E139,Odesa!E139)</f>
        <v>15.2</v>
      </c>
      <c r="F139" s="22"/>
      <c r="G139" s="22">
        <f>AVERAGE(KHERSON!G139,DNIPROPETROVSK!G139,Zaporizhzhia!G139,Odesa!G139)</f>
        <v>76.400000000000006</v>
      </c>
      <c r="H139" s="22">
        <f>AVERAGE(KHERSON!H139,DNIPROPETROVSK!H139,Zaporizhzhia!H139,Odesa!H139)</f>
        <v>109.34</v>
      </c>
      <c r="I139" s="22">
        <f>AVERAGE(KHERSON!I139,DNIPROPETROVSK!I139,Zaporizhzhia!I139,Odesa!I139)</f>
        <v>9.375</v>
      </c>
      <c r="J139" s="22">
        <f>AVERAGE(KHERSON!J139,DNIPROPETROVSK!J139,Zaporizhzhia!J139,Odesa!J139)</f>
        <v>12.05</v>
      </c>
      <c r="K139" s="22">
        <f>MAX(KHERSON!K139,DNIPROPETROVSK!K139,Zaporizhzhia!K139,Odesa!K139)</f>
        <v>26.7</v>
      </c>
      <c r="L139" s="22"/>
      <c r="M139" s="22">
        <f>AVERAGE(KHERSON!M139,DNIPROPETROVSK!M139,Zaporizhzhia!M139,Odesa!M139)</f>
        <v>18.5</v>
      </c>
      <c r="N139" s="22">
        <f>AVERAGE(KHERSON!N139,DNIPROPETROVSK!N139,Zaporizhzhia!N139,Odesa!N139)</f>
        <v>0</v>
      </c>
      <c r="O139" s="22">
        <f>AVERAGE(KHERSON!O139,DNIPROPETROVSK!O139,Zaporizhzhia!O139,Odesa!O139)</f>
        <v>12.5</v>
      </c>
      <c r="P139" s="22">
        <f>AVERAGE(KHERSON!P139,DNIPROPETROVSK!P139,Zaporizhzhia!P139,Odesa!P139)</f>
        <v>3</v>
      </c>
    </row>
    <row r="140" spans="1:16">
      <c r="A140" s="8" t="s">
        <v>46</v>
      </c>
      <c r="B140" s="8">
        <v>2021</v>
      </c>
      <c r="C140" s="22">
        <f>AVERAGE(KHERSON!C140,DNIPROPETROVSK!C140,Zaporizhzhia!C140,Odesa!C140)</f>
        <v>24.774999999999999</v>
      </c>
      <c r="D140" s="22">
        <f>MAX(KHERSON!D140,DNIPROPETROVSK!D140,Zaporizhzhia!D140,Odesa!D140)</f>
        <v>32</v>
      </c>
      <c r="E140" s="22">
        <f>MIN(KHERSON!E140,DNIPROPETROVSK!E140,Zaporizhzhia!E140,Odesa!E140)</f>
        <v>18</v>
      </c>
      <c r="F140" s="22"/>
      <c r="G140" s="22">
        <f>AVERAGE(KHERSON!G140,DNIPROPETROVSK!G140,Zaporizhzhia!G140,Odesa!G140)</f>
        <v>63.95</v>
      </c>
      <c r="H140" s="22">
        <f>AVERAGE(KHERSON!H140,DNIPROPETROVSK!H140,Zaporizhzhia!H140,Odesa!H140)</f>
        <v>58.415000000000006</v>
      </c>
      <c r="I140" s="22">
        <f>AVERAGE(KHERSON!I140,DNIPROPETROVSK!I140,Zaporizhzhia!I140,Odesa!I140)</f>
        <v>10.025</v>
      </c>
      <c r="J140" s="22">
        <f>AVERAGE(KHERSON!J140,DNIPROPETROVSK!J140,Zaporizhzhia!J140,Odesa!J140)</f>
        <v>11.75</v>
      </c>
      <c r="K140" s="22">
        <f>MAX(KHERSON!K140,DNIPROPETROVSK!K140,Zaporizhzhia!K140,Odesa!K140)</f>
        <v>23.6</v>
      </c>
      <c r="L140" s="22"/>
      <c r="M140" s="22">
        <f>AVERAGE(KHERSON!M140,DNIPROPETROVSK!M140,Zaporizhzhia!M140,Odesa!M140)</f>
        <v>9</v>
      </c>
      <c r="N140" s="22">
        <f>AVERAGE(KHERSON!N140,DNIPROPETROVSK!N140,Zaporizhzhia!N140,Odesa!N140)</f>
        <v>0</v>
      </c>
      <c r="O140" s="22">
        <f>AVERAGE(KHERSON!O140,DNIPROPETROVSK!O140,Zaporizhzhia!O140,Odesa!O140)</f>
        <v>7.5</v>
      </c>
      <c r="P140" s="22">
        <f>AVERAGE(KHERSON!P140,DNIPROPETROVSK!P140,Zaporizhzhia!P140,Odesa!P140)</f>
        <v>0.75</v>
      </c>
    </row>
    <row r="141" spans="1:16">
      <c r="A141" s="8" t="s">
        <v>47</v>
      </c>
      <c r="B141" s="8">
        <v>2021</v>
      </c>
      <c r="C141" s="22">
        <f>AVERAGE(KHERSON!C141,DNIPROPETROVSK!C141,Zaporizhzhia!C141,Odesa!C141)</f>
        <v>23.574999999999996</v>
      </c>
      <c r="D141" s="22">
        <f>MAX(KHERSON!D141,DNIPROPETROVSK!D141,Zaporizhzhia!D141,Odesa!D141)</f>
        <v>31.5</v>
      </c>
      <c r="E141" s="22">
        <f>MIN(KHERSON!E141,DNIPROPETROVSK!E141,Zaporizhzhia!E141,Odesa!E141)</f>
        <v>17.2</v>
      </c>
      <c r="F141" s="22"/>
      <c r="G141" s="22">
        <f>AVERAGE(KHERSON!G141,DNIPROPETROVSK!G141,Zaporizhzhia!G141,Odesa!G141)</f>
        <v>63.300000000000004</v>
      </c>
      <c r="H141" s="22">
        <f>AVERAGE(KHERSON!H141,DNIPROPETROVSK!H141,Zaporizhzhia!H141,Odesa!H141)</f>
        <v>28.195</v>
      </c>
      <c r="I141" s="22">
        <f>AVERAGE(KHERSON!I141,DNIPROPETROVSK!I141,Zaporizhzhia!I141,Odesa!I141)</f>
        <v>9.9499999999999993</v>
      </c>
      <c r="J141" s="22">
        <f>AVERAGE(KHERSON!J141,DNIPROPETROVSK!J141,Zaporizhzhia!J141,Odesa!J141)</f>
        <v>12</v>
      </c>
      <c r="K141" s="22">
        <f>MAX(KHERSON!K141,DNIPROPETROVSK!K141,Zaporizhzhia!K141,Odesa!K141)</f>
        <v>24.4</v>
      </c>
      <c r="L141" s="22"/>
      <c r="M141" s="22">
        <f>AVERAGE(KHERSON!M141,DNIPROPETROVSK!M141,Zaporizhzhia!M141,Odesa!M141)</f>
        <v>8</v>
      </c>
      <c r="N141" s="22">
        <f>AVERAGE(KHERSON!N141,DNIPROPETROVSK!N141,Zaporizhzhia!N141,Odesa!N141)</f>
        <v>0</v>
      </c>
      <c r="O141" s="22">
        <f>AVERAGE(KHERSON!O141,DNIPROPETROVSK!O141,Zaporizhzhia!O141,Odesa!O141)</f>
        <v>4</v>
      </c>
      <c r="P141" s="22">
        <f>AVERAGE(KHERSON!P141,DNIPROPETROVSK!P141,Zaporizhzhia!P141,Odesa!P141)</f>
        <v>1.25</v>
      </c>
    </row>
    <row r="142" spans="1:16">
      <c r="A142" s="8" t="s">
        <v>48</v>
      </c>
      <c r="B142" s="8">
        <v>2021</v>
      </c>
      <c r="C142" s="22">
        <f>AVERAGE(KHERSON!C142,DNIPROPETROVSK!C142,Zaporizhzhia!C142,Odesa!C142)</f>
        <v>15.275</v>
      </c>
      <c r="D142" s="22">
        <f>MAX(KHERSON!D142,DNIPROPETROVSK!D142,Zaporizhzhia!D142,Odesa!D142)</f>
        <v>22</v>
      </c>
      <c r="E142" s="22">
        <f>MIN(KHERSON!E142,DNIPROPETROVSK!E142,Zaporizhzhia!E142,Odesa!E142)</f>
        <v>8</v>
      </c>
      <c r="F142" s="22"/>
      <c r="G142" s="22">
        <f>AVERAGE(KHERSON!G142,DNIPROPETROVSK!G142,Zaporizhzhia!G142,Odesa!G142)</f>
        <v>61.174999999999997</v>
      </c>
      <c r="H142" s="22">
        <f>AVERAGE(KHERSON!H142,DNIPROPETROVSK!H142,Zaporizhzhia!H142,Odesa!H142)</f>
        <v>11.555</v>
      </c>
      <c r="I142" s="22">
        <f>AVERAGE(KHERSON!I142,DNIPROPETROVSK!I142,Zaporizhzhia!I142,Odesa!I142)</f>
        <v>9.9249999999999989</v>
      </c>
      <c r="J142" s="22">
        <f>AVERAGE(KHERSON!J142,DNIPROPETROVSK!J142,Zaporizhzhia!J142,Odesa!J142)</f>
        <v>11.8</v>
      </c>
      <c r="K142" s="22">
        <f>MAX(KHERSON!K142,DNIPROPETROVSK!K142,Zaporizhzhia!K142,Odesa!K142)</f>
        <v>23.5</v>
      </c>
      <c r="L142" s="22"/>
      <c r="M142" s="22">
        <f>AVERAGE(KHERSON!M142,DNIPROPETROVSK!M142,Zaporizhzhia!M142,Odesa!M142)</f>
        <v>9.25</v>
      </c>
      <c r="N142" s="22">
        <f>AVERAGE(KHERSON!N142,DNIPROPETROVSK!N142,Zaporizhzhia!N142,Odesa!N142)</f>
        <v>0</v>
      </c>
      <c r="O142" s="22">
        <f>AVERAGE(KHERSON!O142,DNIPROPETROVSK!O142,Zaporizhzhia!O142,Odesa!O142)</f>
        <v>1</v>
      </c>
      <c r="P142" s="22">
        <f>AVERAGE(KHERSON!P142,DNIPROPETROVSK!P142,Zaporizhzhia!P142,Odesa!P142)</f>
        <v>1.25</v>
      </c>
    </row>
    <row r="143" spans="1:16">
      <c r="A143" s="8" t="s">
        <v>49</v>
      </c>
      <c r="B143" s="8">
        <v>2021</v>
      </c>
      <c r="C143" s="22">
        <f>AVERAGE(KHERSON!C143,DNIPROPETROVSK!C143,Zaporizhzhia!C143,Odesa!C143)</f>
        <v>9.6</v>
      </c>
      <c r="D143" s="22">
        <f>MAX(KHERSON!D143,DNIPROPETROVSK!D143,Zaporizhzhia!D143,Odesa!D143)</f>
        <v>15.7</v>
      </c>
      <c r="E143" s="22">
        <f>MIN(KHERSON!E143,DNIPROPETROVSK!E143,Zaporizhzhia!E143,Odesa!E143)</f>
        <v>3.1</v>
      </c>
      <c r="F143" s="22"/>
      <c r="G143" s="22">
        <f>AVERAGE(KHERSON!G143,DNIPROPETROVSK!G143,Zaporizhzhia!G143,Odesa!G143)</f>
        <v>64.125</v>
      </c>
      <c r="H143" s="22">
        <f>AVERAGE(KHERSON!H143,DNIPROPETROVSK!H143,Zaporizhzhia!H143,Odesa!H143)</f>
        <v>8.3825000000000003</v>
      </c>
      <c r="I143" s="22">
        <f>AVERAGE(KHERSON!I143,DNIPROPETROVSK!I143,Zaporizhzhia!I143,Odesa!I143)</f>
        <v>9.4749999999999996</v>
      </c>
      <c r="J143" s="22">
        <f>AVERAGE(KHERSON!J143,DNIPROPETROVSK!J143,Zaporizhzhia!J143,Odesa!J143)</f>
        <v>13.2</v>
      </c>
      <c r="K143" s="22">
        <f>MAX(KHERSON!K143,DNIPROPETROVSK!K143,Zaporizhzhia!K143,Odesa!K143)</f>
        <v>25.4</v>
      </c>
      <c r="L143" s="22"/>
      <c r="M143" s="22">
        <f>AVERAGE(KHERSON!M143,DNIPROPETROVSK!M143,Zaporizhzhia!M143,Odesa!M143)</f>
        <v>4.75</v>
      </c>
      <c r="N143" s="22">
        <f>AVERAGE(KHERSON!N143,DNIPROPETROVSK!N143,Zaporizhzhia!N143,Odesa!N143)</f>
        <v>0</v>
      </c>
      <c r="O143" s="22">
        <f>AVERAGE(KHERSON!O143,DNIPROPETROVSK!O143,Zaporizhzhia!O143,Odesa!O143)</f>
        <v>0</v>
      </c>
      <c r="P143" s="22">
        <f>AVERAGE(KHERSON!P143,DNIPROPETROVSK!P143,Zaporizhzhia!P143,Odesa!P143)</f>
        <v>2.25</v>
      </c>
    </row>
    <row r="144" spans="1:16">
      <c r="A144" s="8" t="s">
        <v>50</v>
      </c>
      <c r="B144" s="8">
        <v>2021</v>
      </c>
      <c r="C144" s="22">
        <f>AVERAGE(KHERSON!C144,DNIPROPETROVSK!C144,Zaporizhzhia!C144,Odesa!C144)</f>
        <v>5.9249999999999998</v>
      </c>
      <c r="D144" s="22">
        <f>MAX(KHERSON!D144,DNIPROPETROVSK!D144,Zaporizhzhia!D144,Odesa!D144)</f>
        <v>11.3</v>
      </c>
      <c r="E144" s="22">
        <f>MIN(KHERSON!E144,DNIPROPETROVSK!E144,Zaporizhzhia!E144,Odesa!E144)</f>
        <v>0.6</v>
      </c>
      <c r="F144" s="22"/>
      <c r="G144" s="22">
        <f>AVERAGE(KHERSON!G144,DNIPROPETROVSK!G144,Zaporizhzhia!G144,Odesa!G144)</f>
        <v>84.575000000000003</v>
      </c>
      <c r="H144" s="22">
        <f>AVERAGE(KHERSON!H144,DNIPROPETROVSK!H144,Zaporizhzhia!H144,Odesa!H144)</f>
        <v>23.875</v>
      </c>
      <c r="I144" s="22">
        <f>AVERAGE(KHERSON!I144,DNIPROPETROVSK!I144,Zaporizhzhia!I144,Odesa!I144)</f>
        <v>7.35</v>
      </c>
      <c r="J144" s="22">
        <f>AVERAGE(KHERSON!J144,DNIPROPETROVSK!J144,Zaporizhzhia!J144,Odesa!J144)</f>
        <v>12.35</v>
      </c>
      <c r="K144" s="22">
        <f>MAX(KHERSON!K144,DNIPROPETROVSK!K144,Zaporizhzhia!K144,Odesa!K144)</f>
        <v>25.7</v>
      </c>
      <c r="L144" s="22"/>
      <c r="M144" s="22">
        <f>AVERAGE(KHERSON!M144,DNIPROPETROVSK!M144,Zaporizhzhia!M144,Odesa!M144)</f>
        <v>12.75</v>
      </c>
      <c r="N144" s="22">
        <f>AVERAGE(KHERSON!N144,DNIPROPETROVSK!N144,Zaporizhzhia!N144,Odesa!N144)</f>
        <v>0</v>
      </c>
      <c r="O144" s="22">
        <f>AVERAGE(KHERSON!O144,DNIPROPETROVSK!O144,Zaporizhzhia!O144,Odesa!O144)</f>
        <v>0.5</v>
      </c>
      <c r="P144" s="22">
        <f>AVERAGE(KHERSON!P144,DNIPROPETROVSK!P144,Zaporizhzhia!P144,Odesa!P144)</f>
        <v>9.25</v>
      </c>
    </row>
    <row r="145" spans="1:16">
      <c r="A145" s="8" t="s">
        <v>51</v>
      </c>
      <c r="B145" s="8">
        <v>2021</v>
      </c>
      <c r="C145" s="22">
        <f>AVERAGE(KHERSON!C145,DNIPROPETROVSK!C145,Zaporizhzhia!C145,Odesa!C145)</f>
        <v>0.97500000000000009</v>
      </c>
      <c r="D145" s="22">
        <f>MAX(KHERSON!D145,DNIPROPETROVSK!D145,Zaporizhzhia!D145,Odesa!D145)</f>
        <v>5.3</v>
      </c>
      <c r="E145" s="22">
        <f>MIN(KHERSON!E145,DNIPROPETROVSK!E145,Zaporizhzhia!E145,Odesa!E145)</f>
        <v>-3.7</v>
      </c>
      <c r="F145" s="22"/>
      <c r="G145" s="22">
        <f>AVERAGE(KHERSON!G145,DNIPROPETROVSK!G145,Zaporizhzhia!G145,Odesa!G145)</f>
        <v>89.924999999999997</v>
      </c>
      <c r="H145" s="22">
        <f>AVERAGE(KHERSON!H145,DNIPROPETROVSK!H145,Zaporizhzhia!H145,Odesa!H145)</f>
        <v>50.105000000000004</v>
      </c>
      <c r="I145" s="22">
        <f>AVERAGE(KHERSON!I145,DNIPROPETROVSK!I145,Zaporizhzhia!I145,Odesa!I145)</f>
        <v>7.1749999999999998</v>
      </c>
      <c r="J145" s="22">
        <f>AVERAGE(KHERSON!J145,DNIPROPETROVSK!J145,Zaporizhzhia!J145,Odesa!J145)</f>
        <v>14.824999999999999</v>
      </c>
      <c r="K145" s="22">
        <f>MAX(KHERSON!K145,DNIPROPETROVSK!K145,Zaporizhzhia!K145,Odesa!K145)</f>
        <v>28</v>
      </c>
      <c r="L145" s="22"/>
      <c r="M145" s="22">
        <f>AVERAGE(KHERSON!M145,DNIPROPETROVSK!M145,Zaporizhzhia!M145,Odesa!M145)</f>
        <v>17.5</v>
      </c>
      <c r="N145" s="22">
        <f>AVERAGE(KHERSON!N145,DNIPROPETROVSK!N145,Zaporizhzhia!N145,Odesa!N145)</f>
        <v>13</v>
      </c>
      <c r="O145" s="22">
        <f>AVERAGE(KHERSON!O145,DNIPROPETROVSK!O145,Zaporizhzhia!O145,Odesa!O145)</f>
        <v>0</v>
      </c>
      <c r="P145" s="22">
        <f>AVERAGE(KHERSON!P145,DNIPROPETROVSK!P145,Zaporizhzhia!P145,Odesa!P145)</f>
        <v>6.75</v>
      </c>
    </row>
    <row r="146" spans="1:16">
      <c r="A146" s="8" t="s">
        <v>40</v>
      </c>
      <c r="B146" s="8">
        <v>2022</v>
      </c>
      <c r="C146" s="22">
        <f>AVERAGE(KHERSON!C146,DNIPROPETROVSK!C146,Zaporizhzhia!C146,Odesa!C146)</f>
        <v>0.14999999999999997</v>
      </c>
      <c r="D146" s="22">
        <f>MAX(KHERSON!D146,DNIPROPETROVSK!D146,Zaporizhzhia!D146,Odesa!D146)</f>
        <v>3.8</v>
      </c>
      <c r="E146" s="22">
        <f>MIN(KHERSON!E146,DNIPROPETROVSK!E146,Zaporizhzhia!E146,Odesa!E146)</f>
        <v>-5.9</v>
      </c>
      <c r="F146" s="22"/>
      <c r="G146" s="22">
        <f>AVERAGE(KHERSON!G146,DNIPROPETROVSK!G146,Zaporizhzhia!G146,Odesa!G146)</f>
        <v>83.425000000000011</v>
      </c>
      <c r="H146" s="22">
        <f>AVERAGE(KHERSON!H146,DNIPROPETROVSK!H146,Zaporizhzhia!H146,Odesa!H146)</f>
        <v>12.3825</v>
      </c>
      <c r="I146" s="22">
        <f>AVERAGE(KHERSON!I146,DNIPROPETROVSK!I146,Zaporizhzhia!I146,Odesa!I146)</f>
        <v>8.1</v>
      </c>
      <c r="J146" s="22">
        <f>AVERAGE(KHERSON!J146,DNIPROPETROVSK!J146,Zaporizhzhia!J146,Odesa!J146)</f>
        <v>16.75</v>
      </c>
      <c r="K146" s="22">
        <f>MAX(KHERSON!K146,DNIPROPETROVSK!K146,Zaporizhzhia!K146,Odesa!K146)</f>
        <v>31</v>
      </c>
      <c r="L146" s="22"/>
      <c r="M146" s="22">
        <f>AVERAGE(KHERSON!M146,DNIPROPETROVSK!M146,Zaporizhzhia!M146,Odesa!M146)</f>
        <v>11.25</v>
      </c>
      <c r="N146" s="22">
        <f>AVERAGE(KHERSON!N146,DNIPROPETROVSK!N146,Zaporizhzhia!N146,Odesa!N146)</f>
        <v>16.75</v>
      </c>
      <c r="O146" s="22">
        <f>AVERAGE(KHERSON!O146,DNIPROPETROVSK!O146,Zaporizhzhia!O146,Odesa!O146)</f>
        <v>0</v>
      </c>
      <c r="P146" s="22">
        <f>AVERAGE(KHERSON!P146,DNIPROPETROVSK!P146,Zaporizhzhia!P146,Odesa!P146)</f>
        <v>6</v>
      </c>
    </row>
    <row r="147" spans="1:16">
      <c r="A147" s="8" t="s">
        <v>41</v>
      </c>
      <c r="B147" s="8">
        <v>2022</v>
      </c>
      <c r="C147" s="22">
        <f>AVERAGE(KHERSON!C147,DNIPROPETROVSK!C147,Zaporizhzhia!C147,Odesa!C147)</f>
        <v>2.65</v>
      </c>
      <c r="D147" s="22">
        <f>MAX(KHERSON!D147,DNIPROPETROVSK!D147,Zaporizhzhia!D147,Odesa!D147)</f>
        <v>7.9</v>
      </c>
      <c r="E147" s="22">
        <f>MIN(KHERSON!E147,DNIPROPETROVSK!E147,Zaporizhzhia!E147,Odesa!E147)</f>
        <v>-1.9</v>
      </c>
      <c r="F147" s="22"/>
      <c r="G147" s="22">
        <f>AVERAGE(KHERSON!G147,DNIPROPETROVSK!G147,Zaporizhzhia!G147,Odesa!G147)</f>
        <v>79.349999999999994</v>
      </c>
      <c r="H147" s="22">
        <f>AVERAGE(KHERSON!H147,DNIPROPETROVSK!H147,Zaporizhzhia!H147,Odesa!H147)</f>
        <v>6.0324999999999998</v>
      </c>
      <c r="I147" s="22">
        <f>AVERAGE(KHERSON!I147,DNIPROPETROVSK!I147,Zaporizhzhia!I147,Odesa!I147)</f>
        <v>8.7249999999999996</v>
      </c>
      <c r="J147" s="22">
        <f>AVERAGE(KHERSON!J147,DNIPROPETROVSK!J147,Zaporizhzhia!J147,Odesa!J147)</f>
        <v>12.950000000000001</v>
      </c>
      <c r="K147" s="22">
        <f>MAX(KHERSON!K147,DNIPROPETROVSK!K147,Zaporizhzhia!K147,Odesa!K147)</f>
        <v>25.9</v>
      </c>
      <c r="L147" s="22"/>
      <c r="M147" s="22">
        <f>AVERAGE(KHERSON!M147,DNIPROPETROVSK!M147,Zaporizhzhia!M147,Odesa!M147)</f>
        <v>9.5</v>
      </c>
      <c r="N147" s="22">
        <f>AVERAGE(KHERSON!N147,DNIPROPETROVSK!N147,Zaporizhzhia!N147,Odesa!N147)</f>
        <v>4.75</v>
      </c>
      <c r="O147" s="22">
        <f>AVERAGE(KHERSON!O147,DNIPROPETROVSK!O147,Zaporizhzhia!O147,Odesa!O147)</f>
        <v>0</v>
      </c>
      <c r="P147" s="22">
        <f>AVERAGE(KHERSON!P147,DNIPROPETROVSK!P147,Zaporizhzhia!P147,Odesa!P147)</f>
        <v>7.25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/>
  </sheetViews>
  <sheetFormatPr defaultColWidth="12.6640625" defaultRowHeight="15.75" customHeight="1"/>
  <cols>
    <col min="1" max="1" width="9.109375" customWidth="1"/>
    <col min="2" max="2" width="4.77734375" customWidth="1"/>
    <col min="3" max="3" width="4.109375" customWidth="1"/>
    <col min="4" max="5" width="4.21875" customWidth="1"/>
    <col min="6" max="6" width="6.109375" customWidth="1"/>
    <col min="7" max="7" width="4.21875" customWidth="1"/>
    <col min="8" max="8" width="5.109375" customWidth="1"/>
    <col min="9" max="9" width="4.109375" customWidth="1"/>
    <col min="10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-4.3</v>
      </c>
      <c r="D2" s="8">
        <v>-2</v>
      </c>
      <c r="E2" s="8">
        <v>-6.9</v>
      </c>
      <c r="F2" s="8">
        <v>1017.5</v>
      </c>
      <c r="G2" s="8">
        <v>87.8</v>
      </c>
      <c r="H2" s="8">
        <v>59.44</v>
      </c>
      <c r="I2" s="8">
        <v>5.4</v>
      </c>
      <c r="J2" s="8">
        <v>13.6</v>
      </c>
      <c r="K2" s="8">
        <v>20</v>
      </c>
      <c r="M2" s="8">
        <v>5</v>
      </c>
      <c r="N2" s="8">
        <v>13</v>
      </c>
      <c r="O2" s="8">
        <v>0</v>
      </c>
      <c r="P2" s="8">
        <v>9</v>
      </c>
    </row>
    <row r="3" spans="1:16" ht="15.75" customHeight="1">
      <c r="A3" s="8" t="s">
        <v>41</v>
      </c>
      <c r="B3" s="8">
        <v>2010</v>
      </c>
      <c r="C3" s="8">
        <v>-1</v>
      </c>
      <c r="D3" s="8">
        <v>1.6</v>
      </c>
      <c r="E3" s="8">
        <v>-3.1</v>
      </c>
      <c r="F3" s="8">
        <v>1011.9</v>
      </c>
      <c r="G3" s="8">
        <v>87.5</v>
      </c>
      <c r="H3" s="8">
        <v>70.09</v>
      </c>
      <c r="I3" s="8">
        <v>6.1</v>
      </c>
      <c r="J3" s="8">
        <v>13</v>
      </c>
      <c r="K3" s="8">
        <v>19.8</v>
      </c>
      <c r="M3" s="8">
        <v>13</v>
      </c>
      <c r="N3" s="8">
        <v>3</v>
      </c>
      <c r="O3" s="8">
        <v>0</v>
      </c>
      <c r="P3" s="8">
        <v>7</v>
      </c>
    </row>
    <row r="4" spans="1:16" ht="15.75" customHeight="1">
      <c r="A4" s="8" t="s">
        <v>42</v>
      </c>
      <c r="B4" s="8">
        <v>2010</v>
      </c>
      <c r="C4" s="8">
        <v>3.4</v>
      </c>
      <c r="D4" s="8">
        <v>8.3000000000000007</v>
      </c>
      <c r="E4" s="8">
        <v>-1.1000000000000001</v>
      </c>
      <c r="F4" s="8">
        <v>1017.6</v>
      </c>
      <c r="G4" s="8">
        <v>76.099999999999994</v>
      </c>
      <c r="H4" s="8">
        <v>13.98</v>
      </c>
      <c r="I4" s="8">
        <v>8</v>
      </c>
      <c r="J4" s="8">
        <v>9.1999999999999993</v>
      </c>
      <c r="K4" s="8">
        <v>16.8</v>
      </c>
      <c r="M4" s="8">
        <v>2</v>
      </c>
      <c r="N4" s="8">
        <v>9</v>
      </c>
      <c r="O4" s="8">
        <v>0</v>
      </c>
      <c r="P4" s="8">
        <v>2</v>
      </c>
    </row>
    <row r="5" spans="1:16" ht="15.75" customHeight="1">
      <c r="A5" s="8" t="s">
        <v>43</v>
      </c>
      <c r="B5" s="8">
        <v>2010</v>
      </c>
      <c r="C5" s="8">
        <v>10.8</v>
      </c>
      <c r="D5" s="8">
        <v>16.399999999999999</v>
      </c>
      <c r="E5" s="8">
        <v>5.0999999999999996</v>
      </c>
      <c r="F5" s="8">
        <v>1018.3</v>
      </c>
      <c r="G5" s="8">
        <v>61.1</v>
      </c>
      <c r="H5" s="8">
        <v>10.92</v>
      </c>
      <c r="I5" s="8">
        <v>8.9</v>
      </c>
      <c r="J5" s="8">
        <v>6.8</v>
      </c>
      <c r="K5" s="8">
        <v>14.9</v>
      </c>
      <c r="M5" s="8">
        <v>7</v>
      </c>
      <c r="N5" s="8">
        <v>0</v>
      </c>
      <c r="O5" s="8">
        <v>0</v>
      </c>
      <c r="P5" s="8">
        <v>3</v>
      </c>
    </row>
    <row r="6" spans="1:16" ht="15.75" customHeight="1">
      <c r="A6" s="8" t="s">
        <v>44</v>
      </c>
      <c r="B6" s="8">
        <v>2010</v>
      </c>
      <c r="C6" s="8">
        <v>17.600000000000001</v>
      </c>
      <c r="D6" s="8">
        <v>23.3</v>
      </c>
      <c r="E6" s="8">
        <v>11.9</v>
      </c>
      <c r="F6" s="8">
        <v>1010.6</v>
      </c>
      <c r="G6" s="8">
        <v>69.599999999999994</v>
      </c>
      <c r="H6" s="8">
        <v>61.73</v>
      </c>
      <c r="I6" s="8">
        <v>9</v>
      </c>
      <c r="J6" s="8">
        <v>4.0999999999999996</v>
      </c>
      <c r="K6" s="8">
        <v>10.199999999999999</v>
      </c>
      <c r="M6" s="8">
        <v>7</v>
      </c>
      <c r="N6" s="8">
        <v>0</v>
      </c>
      <c r="O6" s="8">
        <v>1</v>
      </c>
      <c r="P6" s="8">
        <v>1</v>
      </c>
    </row>
    <row r="7" spans="1:16" ht="15.75" customHeight="1">
      <c r="A7" s="8" t="s">
        <v>45</v>
      </c>
      <c r="B7" s="8">
        <v>2010</v>
      </c>
      <c r="C7" s="8">
        <v>22.5</v>
      </c>
      <c r="D7" s="12">
        <v>28.3</v>
      </c>
      <c r="E7" s="12">
        <v>16.899999999999999</v>
      </c>
      <c r="F7" s="12">
        <v>1009.4</v>
      </c>
      <c r="G7" s="12">
        <v>65.7</v>
      </c>
      <c r="H7" s="12">
        <v>77.72</v>
      </c>
      <c r="I7" s="12">
        <v>10.1</v>
      </c>
      <c r="J7" s="12">
        <v>6.8</v>
      </c>
      <c r="K7" s="8">
        <v>12.2</v>
      </c>
      <c r="M7" s="8">
        <v>5</v>
      </c>
      <c r="N7" s="8">
        <v>0</v>
      </c>
      <c r="O7" s="8">
        <v>7</v>
      </c>
      <c r="P7" s="8">
        <v>1</v>
      </c>
    </row>
    <row r="8" spans="1:16" ht="15.75" customHeight="1">
      <c r="A8" s="8" t="s">
        <v>46</v>
      </c>
      <c r="B8" s="8">
        <v>2010</v>
      </c>
      <c r="C8" s="8">
        <v>24.7</v>
      </c>
      <c r="D8" s="12">
        <v>30.6</v>
      </c>
      <c r="E8" s="8">
        <v>18.8</v>
      </c>
      <c r="F8" s="12">
        <v>1010.1</v>
      </c>
      <c r="G8" s="12">
        <v>67.5</v>
      </c>
      <c r="H8" s="12">
        <v>39.11</v>
      </c>
      <c r="I8" s="12">
        <v>9.9</v>
      </c>
      <c r="J8" s="12">
        <v>6.2</v>
      </c>
      <c r="K8" s="8">
        <v>11.3</v>
      </c>
      <c r="M8" s="8">
        <v>5</v>
      </c>
      <c r="N8" s="8">
        <v>0</v>
      </c>
      <c r="O8" s="8">
        <v>7</v>
      </c>
      <c r="P8" s="8">
        <v>0</v>
      </c>
    </row>
    <row r="9" spans="1:16" ht="15.75" customHeight="1">
      <c r="A9" s="8" t="s">
        <v>47</v>
      </c>
      <c r="B9" s="8">
        <v>2010</v>
      </c>
      <c r="C9" s="8">
        <v>26.1</v>
      </c>
      <c r="D9" s="12">
        <v>34</v>
      </c>
      <c r="E9" s="12">
        <v>18.600000000000001</v>
      </c>
      <c r="F9" s="12">
        <v>1011.3</v>
      </c>
      <c r="G9" s="12">
        <v>51.2</v>
      </c>
      <c r="H9" s="12">
        <v>29.97</v>
      </c>
      <c r="I9" s="12">
        <v>10.5</v>
      </c>
      <c r="J9" s="12">
        <v>7.5</v>
      </c>
      <c r="K9" s="8">
        <v>13.8</v>
      </c>
      <c r="M9" s="8">
        <v>2</v>
      </c>
      <c r="N9" s="8">
        <v>0</v>
      </c>
      <c r="O9" s="8">
        <v>1</v>
      </c>
      <c r="P9" s="8">
        <v>1</v>
      </c>
    </row>
    <row r="10" spans="1:16" ht="15.75" customHeight="1">
      <c r="A10" s="8" t="s">
        <v>48</v>
      </c>
      <c r="B10" s="8">
        <v>2010</v>
      </c>
      <c r="C10" s="8">
        <v>17.7</v>
      </c>
      <c r="D10" s="8">
        <v>24</v>
      </c>
      <c r="E10" s="8">
        <v>11.7</v>
      </c>
      <c r="F10" s="8">
        <v>1014.9</v>
      </c>
      <c r="G10" s="8">
        <v>64.5</v>
      </c>
      <c r="H10" s="8">
        <v>157.97999999999999</v>
      </c>
      <c r="I10" s="8">
        <v>10.3</v>
      </c>
      <c r="J10" s="8">
        <v>8.8000000000000007</v>
      </c>
      <c r="K10" s="8">
        <v>16.8</v>
      </c>
      <c r="M10" s="8">
        <v>5</v>
      </c>
      <c r="N10" s="8">
        <v>0</v>
      </c>
      <c r="O10" s="8">
        <v>0</v>
      </c>
      <c r="P10" s="8">
        <v>0</v>
      </c>
    </row>
    <row r="11" spans="1:16" ht="15.75" customHeight="1">
      <c r="A11" s="8" t="s">
        <v>49</v>
      </c>
      <c r="B11" s="8">
        <v>2010</v>
      </c>
      <c r="C11" s="8">
        <v>7.8</v>
      </c>
      <c r="D11" s="8">
        <v>11.9</v>
      </c>
      <c r="E11" s="8">
        <v>3.9</v>
      </c>
      <c r="F11" s="8">
        <v>1019</v>
      </c>
      <c r="G11" s="8">
        <v>78.7</v>
      </c>
      <c r="H11" s="8">
        <v>133.62</v>
      </c>
      <c r="I11" s="8">
        <v>7.9</v>
      </c>
      <c r="J11" s="8">
        <v>8</v>
      </c>
      <c r="K11" s="8">
        <v>13</v>
      </c>
      <c r="M11" s="8">
        <v>10</v>
      </c>
      <c r="N11" s="8">
        <v>0</v>
      </c>
      <c r="O11" s="8">
        <v>0</v>
      </c>
      <c r="P11" s="8">
        <v>2</v>
      </c>
    </row>
    <row r="12" spans="1:16" ht="15.75" customHeight="1">
      <c r="A12" s="8" t="s">
        <v>50</v>
      </c>
      <c r="B12" s="8">
        <v>2010</v>
      </c>
      <c r="C12" s="8">
        <v>10.5</v>
      </c>
      <c r="D12" s="8">
        <v>15.3</v>
      </c>
      <c r="E12" s="8">
        <v>6.7</v>
      </c>
      <c r="F12" s="8">
        <v>1013.8</v>
      </c>
      <c r="G12" s="8">
        <v>82.5</v>
      </c>
      <c r="H12" s="8">
        <v>42.92</v>
      </c>
      <c r="I12" s="8">
        <v>6.1</v>
      </c>
      <c r="J12" s="8">
        <v>9.1</v>
      </c>
      <c r="K12" s="8">
        <v>15</v>
      </c>
      <c r="M12" s="8">
        <v>7</v>
      </c>
      <c r="N12" s="8">
        <v>0</v>
      </c>
      <c r="O12" s="8">
        <v>1</v>
      </c>
      <c r="P12" s="8">
        <v>11</v>
      </c>
    </row>
    <row r="13" spans="1:16" ht="15.75" customHeight="1">
      <c r="A13" s="8" t="s">
        <v>51</v>
      </c>
      <c r="B13" s="8">
        <v>2010</v>
      </c>
      <c r="C13" s="8">
        <v>1.5</v>
      </c>
      <c r="D13" s="8">
        <v>5.0999999999999996</v>
      </c>
      <c r="E13" s="8">
        <v>-2</v>
      </c>
      <c r="F13" s="8">
        <v>1013.7</v>
      </c>
      <c r="G13" s="8">
        <v>88</v>
      </c>
      <c r="H13" s="8">
        <v>69.59</v>
      </c>
      <c r="I13" s="8">
        <v>5.8</v>
      </c>
      <c r="J13" s="8">
        <v>11.6</v>
      </c>
      <c r="K13" s="8">
        <v>17.100000000000001</v>
      </c>
      <c r="M13" s="8">
        <v>8</v>
      </c>
      <c r="N13" s="8">
        <v>8</v>
      </c>
      <c r="O13" s="8">
        <v>0</v>
      </c>
      <c r="P13" s="8">
        <v>8</v>
      </c>
    </row>
    <row r="14" spans="1:16" ht="15.75" customHeight="1">
      <c r="A14" s="8" t="s">
        <v>40</v>
      </c>
      <c r="B14" s="8">
        <v>2011</v>
      </c>
      <c r="C14" s="8">
        <v>-2.9</v>
      </c>
      <c r="D14" s="8">
        <v>-0.4</v>
      </c>
      <c r="E14" s="8">
        <v>-5.6</v>
      </c>
      <c r="F14" s="8">
        <v>1021.8</v>
      </c>
      <c r="G14" s="8">
        <v>89.8</v>
      </c>
      <c r="H14" s="8">
        <v>18.28</v>
      </c>
      <c r="I14" s="8">
        <v>5.0999999999999996</v>
      </c>
      <c r="J14" s="8">
        <v>8.9</v>
      </c>
      <c r="K14" s="8">
        <v>13.2</v>
      </c>
      <c r="M14" s="8">
        <v>3</v>
      </c>
      <c r="N14" s="8">
        <v>10</v>
      </c>
      <c r="O14" s="8">
        <v>0</v>
      </c>
      <c r="P14" s="8">
        <v>8</v>
      </c>
    </row>
    <row r="15" spans="1:16" ht="15.75" customHeight="1">
      <c r="A15" s="8" t="s">
        <v>41</v>
      </c>
      <c r="B15" s="8">
        <v>2011</v>
      </c>
      <c r="C15" s="8">
        <v>-3.8</v>
      </c>
      <c r="D15" s="8">
        <v>-0.6</v>
      </c>
      <c r="E15" s="8">
        <v>-6.7</v>
      </c>
      <c r="F15" s="8">
        <v>1018.8</v>
      </c>
      <c r="G15" s="8">
        <v>77.900000000000006</v>
      </c>
      <c r="H15" s="8">
        <v>10.92</v>
      </c>
      <c r="I15" s="8">
        <v>8.1999999999999993</v>
      </c>
      <c r="J15" s="8">
        <v>14.8</v>
      </c>
      <c r="K15" s="8">
        <v>20.8</v>
      </c>
      <c r="M15" s="8">
        <v>3</v>
      </c>
      <c r="N15" s="8">
        <v>7</v>
      </c>
      <c r="O15" s="8">
        <v>0</v>
      </c>
      <c r="P15" s="8">
        <v>0</v>
      </c>
    </row>
    <row r="16" spans="1:16" ht="15.75" customHeight="1">
      <c r="A16" s="8" t="s">
        <v>42</v>
      </c>
      <c r="B16" s="8">
        <v>2011</v>
      </c>
      <c r="C16" s="8">
        <v>2.4</v>
      </c>
      <c r="D16" s="8">
        <v>8.1</v>
      </c>
      <c r="E16" s="8">
        <v>-2.6</v>
      </c>
      <c r="F16" s="8">
        <v>1022.6</v>
      </c>
      <c r="G16" s="8">
        <v>72</v>
      </c>
      <c r="H16" s="8">
        <v>2.54</v>
      </c>
      <c r="I16" s="8">
        <v>8.3000000000000007</v>
      </c>
      <c r="J16" s="8">
        <v>13.8</v>
      </c>
      <c r="K16" s="8">
        <v>21.1</v>
      </c>
      <c r="M16" s="8">
        <v>5</v>
      </c>
      <c r="N16" s="8">
        <v>4</v>
      </c>
      <c r="O16" s="8">
        <v>0</v>
      </c>
      <c r="P16" s="8">
        <v>3</v>
      </c>
    </row>
    <row r="17" spans="1:16" ht="15.75" customHeight="1">
      <c r="A17" s="8" t="s">
        <v>43</v>
      </c>
      <c r="B17" s="8">
        <v>2011</v>
      </c>
      <c r="C17" s="8">
        <v>9.6</v>
      </c>
      <c r="D17" s="8">
        <v>15.4</v>
      </c>
      <c r="E17" s="8">
        <v>3.8</v>
      </c>
      <c r="F17" s="8">
        <v>1013.4</v>
      </c>
      <c r="G17" s="8">
        <v>61.9</v>
      </c>
      <c r="H17" s="8">
        <v>39.630000000000003</v>
      </c>
      <c r="I17" s="8">
        <v>9.3000000000000007</v>
      </c>
      <c r="J17" s="8">
        <v>11.5</v>
      </c>
      <c r="K17" s="8">
        <v>20.7</v>
      </c>
      <c r="M17" s="8">
        <v>8</v>
      </c>
      <c r="N17" s="8">
        <v>0</v>
      </c>
      <c r="O17" s="8">
        <v>1</v>
      </c>
      <c r="P17" s="8">
        <v>1</v>
      </c>
    </row>
    <row r="18" spans="1:16" ht="15.75" customHeight="1">
      <c r="A18" s="8" t="s">
        <v>44</v>
      </c>
      <c r="B18" s="8">
        <v>2011</v>
      </c>
      <c r="C18" s="8">
        <v>16.8</v>
      </c>
      <c r="D18" s="8">
        <v>23.1</v>
      </c>
      <c r="E18" s="8">
        <v>19.5</v>
      </c>
      <c r="F18" s="8">
        <v>1015.9</v>
      </c>
      <c r="G18" s="8">
        <v>65</v>
      </c>
      <c r="H18" s="8">
        <v>36.08</v>
      </c>
      <c r="I18" s="8">
        <v>10.3</v>
      </c>
      <c r="J18" s="8">
        <v>7.2</v>
      </c>
      <c r="K18" s="8">
        <v>13.2</v>
      </c>
      <c r="M18" s="8">
        <v>6</v>
      </c>
      <c r="N18" s="8">
        <v>0</v>
      </c>
      <c r="O18" s="8">
        <v>3</v>
      </c>
      <c r="P18" s="8">
        <v>1</v>
      </c>
    </row>
    <row r="19" spans="1:16" ht="15.75" customHeight="1">
      <c r="A19" s="8" t="s">
        <v>45</v>
      </c>
      <c r="B19" s="8">
        <v>2011</v>
      </c>
      <c r="C19" s="8">
        <v>21.3</v>
      </c>
      <c r="D19" s="8">
        <v>27.4</v>
      </c>
      <c r="E19" s="8">
        <v>15.3</v>
      </c>
      <c r="F19" s="8">
        <v>1010.2</v>
      </c>
      <c r="G19" s="8">
        <v>62.9</v>
      </c>
      <c r="H19" s="8">
        <v>73.16</v>
      </c>
      <c r="I19" s="8">
        <v>10.6</v>
      </c>
      <c r="J19" s="8">
        <v>6.7</v>
      </c>
      <c r="K19" s="8">
        <v>13.5</v>
      </c>
      <c r="M19" s="8">
        <v>10</v>
      </c>
      <c r="N19" s="8">
        <v>0</v>
      </c>
      <c r="O19" s="8">
        <v>2</v>
      </c>
      <c r="P19" s="8">
        <v>0</v>
      </c>
    </row>
    <row r="20" spans="1:16" ht="15.75" customHeight="1">
      <c r="A20" s="8" t="s">
        <v>46</v>
      </c>
      <c r="B20" s="8">
        <v>2011</v>
      </c>
      <c r="C20" s="8">
        <v>24.7</v>
      </c>
      <c r="D20" s="8">
        <v>31.1</v>
      </c>
      <c r="E20" s="8">
        <v>18.2</v>
      </c>
      <c r="F20" s="8">
        <v>1009.5</v>
      </c>
      <c r="G20" s="8">
        <v>59.3</v>
      </c>
      <c r="H20" s="8">
        <v>2.54</v>
      </c>
      <c r="I20" s="8">
        <v>10.199999999999999</v>
      </c>
      <c r="J20" s="8">
        <v>7.4</v>
      </c>
      <c r="K20" s="8">
        <v>13.7</v>
      </c>
      <c r="M20" s="8">
        <v>3</v>
      </c>
      <c r="N20" s="8">
        <v>0</v>
      </c>
      <c r="O20" s="8">
        <v>0</v>
      </c>
      <c r="P20" s="8">
        <v>1</v>
      </c>
    </row>
    <row r="21" spans="1:16" ht="15.75" customHeight="1">
      <c r="A21" s="8" t="s">
        <v>47</v>
      </c>
      <c r="B21" s="8">
        <v>2011</v>
      </c>
      <c r="C21" s="8">
        <v>22.3</v>
      </c>
      <c r="D21" s="8">
        <v>29.4</v>
      </c>
      <c r="E21" s="8">
        <v>15</v>
      </c>
      <c r="F21" s="8">
        <v>1012.9</v>
      </c>
      <c r="G21" s="8">
        <v>52.9</v>
      </c>
      <c r="H21" s="8">
        <v>5.84</v>
      </c>
      <c r="I21" s="8">
        <v>11.4</v>
      </c>
      <c r="J21" s="8">
        <v>8.9</v>
      </c>
      <c r="K21" s="8">
        <v>16.2</v>
      </c>
      <c r="M21" s="8">
        <v>4</v>
      </c>
      <c r="N21" s="8">
        <v>0</v>
      </c>
      <c r="O21" s="8">
        <v>0</v>
      </c>
      <c r="P21" s="8">
        <v>0</v>
      </c>
    </row>
    <row r="22" spans="1:16" ht="15.75" customHeight="1">
      <c r="A22" s="8" t="s">
        <v>48</v>
      </c>
      <c r="B22" s="8">
        <v>2011</v>
      </c>
      <c r="C22" s="8">
        <v>18.399999999999999</v>
      </c>
      <c r="D22" s="8">
        <v>24.9</v>
      </c>
      <c r="E22" s="8">
        <v>11.9</v>
      </c>
      <c r="F22" s="8">
        <v>1016.4</v>
      </c>
      <c r="G22" s="8">
        <v>56.4</v>
      </c>
      <c r="H22" s="8">
        <v>17.27</v>
      </c>
      <c r="I22" s="8">
        <v>9.6999999999999993</v>
      </c>
      <c r="J22" s="8">
        <v>7.1</v>
      </c>
      <c r="K22" s="8">
        <v>14.5</v>
      </c>
      <c r="M22" s="8">
        <v>5</v>
      </c>
      <c r="N22" s="8">
        <v>0</v>
      </c>
      <c r="O22" s="8">
        <v>0</v>
      </c>
      <c r="P22" s="8">
        <v>2</v>
      </c>
    </row>
    <row r="23" spans="1:16" ht="15.75" customHeight="1">
      <c r="A23" s="8" t="s">
        <v>49</v>
      </c>
      <c r="B23" s="8">
        <v>2011</v>
      </c>
      <c r="C23" s="8">
        <v>9.4</v>
      </c>
      <c r="D23" s="8">
        <v>15.1</v>
      </c>
      <c r="E23" s="8">
        <v>4.5999999999999996</v>
      </c>
      <c r="F23" s="8">
        <v>1020.8</v>
      </c>
      <c r="G23" s="8">
        <v>70.900000000000006</v>
      </c>
      <c r="H23" s="8">
        <v>7.12</v>
      </c>
      <c r="I23" s="8">
        <v>8.3000000000000007</v>
      </c>
      <c r="J23" s="8">
        <v>9.3000000000000007</v>
      </c>
      <c r="K23" s="8">
        <v>16.899999999999999</v>
      </c>
      <c r="M23" s="8">
        <v>5</v>
      </c>
      <c r="N23" s="8">
        <v>0</v>
      </c>
      <c r="O23" s="8">
        <v>0</v>
      </c>
      <c r="P23" s="8">
        <v>4</v>
      </c>
    </row>
    <row r="24" spans="1:16" ht="15.75" customHeight="1">
      <c r="A24" s="8" t="s">
        <v>50</v>
      </c>
      <c r="B24" s="8">
        <v>2011</v>
      </c>
      <c r="C24" s="8">
        <v>2.1</v>
      </c>
      <c r="D24" s="8">
        <v>6.5</v>
      </c>
      <c r="E24" s="8">
        <v>-2.2000000000000002</v>
      </c>
      <c r="F24" s="8">
        <v>1027</v>
      </c>
      <c r="G24" s="8">
        <v>71.3</v>
      </c>
      <c r="H24" s="8">
        <v>0.76</v>
      </c>
      <c r="I24" s="8">
        <v>8.6</v>
      </c>
      <c r="J24" s="8">
        <v>6.5</v>
      </c>
      <c r="K24" s="8">
        <v>11.5</v>
      </c>
      <c r="M24" s="8">
        <v>3</v>
      </c>
      <c r="N24" s="8">
        <v>1</v>
      </c>
      <c r="O24" s="8">
        <v>0</v>
      </c>
      <c r="P24" s="8">
        <v>1</v>
      </c>
    </row>
    <row r="25" spans="1:16" ht="15.75" customHeight="1">
      <c r="A25" s="8" t="s">
        <v>51</v>
      </c>
      <c r="B25" s="8">
        <v>2011</v>
      </c>
      <c r="C25" s="8">
        <v>3.7</v>
      </c>
      <c r="D25" s="8">
        <v>6.4</v>
      </c>
      <c r="E25" s="8">
        <v>0.5</v>
      </c>
      <c r="F25" s="8">
        <v>1018.3</v>
      </c>
      <c r="G25" s="8">
        <v>88.2</v>
      </c>
      <c r="H25" s="8">
        <v>46.48</v>
      </c>
      <c r="I25" s="8">
        <v>5.5</v>
      </c>
      <c r="J25" s="8">
        <v>8.3000000000000007</v>
      </c>
      <c r="K25" s="8">
        <v>12.9</v>
      </c>
      <c r="M25" s="8">
        <v>13</v>
      </c>
      <c r="N25" s="8">
        <v>3</v>
      </c>
      <c r="O25" s="8">
        <v>0</v>
      </c>
      <c r="P25" s="8">
        <v>5</v>
      </c>
    </row>
    <row r="26" spans="1:16" ht="13.2">
      <c r="A26" s="8" t="s">
        <v>40</v>
      </c>
      <c r="B26" s="8">
        <v>2012</v>
      </c>
      <c r="C26" s="8">
        <v>-1.9</v>
      </c>
      <c r="D26" s="8">
        <v>0.7</v>
      </c>
      <c r="E26" s="8">
        <v>-4.0999999999999996</v>
      </c>
      <c r="F26" s="8">
        <v>1017</v>
      </c>
      <c r="G26" s="8">
        <v>85.3</v>
      </c>
      <c r="H26" s="8">
        <v>70.12</v>
      </c>
      <c r="I26" s="8">
        <v>6.3</v>
      </c>
      <c r="J26" s="8">
        <v>12.5</v>
      </c>
      <c r="K26" s="8">
        <v>18.8</v>
      </c>
      <c r="M26" s="8">
        <v>10</v>
      </c>
      <c r="N26" s="8">
        <v>6</v>
      </c>
      <c r="O26" s="8">
        <v>0</v>
      </c>
      <c r="P26" s="8">
        <v>4</v>
      </c>
    </row>
    <row r="27" spans="1:16" ht="13.2">
      <c r="A27" s="8" t="s">
        <v>41</v>
      </c>
      <c r="B27" s="8">
        <v>2012</v>
      </c>
      <c r="C27" s="8">
        <v>-7.3</v>
      </c>
      <c r="D27" s="8">
        <v>-3.6</v>
      </c>
      <c r="E27" s="8">
        <v>-10.6</v>
      </c>
      <c r="F27" s="8">
        <v>1022.1</v>
      </c>
      <c r="G27" s="8">
        <v>79.400000000000006</v>
      </c>
      <c r="H27" s="8">
        <v>21.59</v>
      </c>
      <c r="I27" s="8">
        <v>7.6</v>
      </c>
      <c r="J27" s="8">
        <v>12.7</v>
      </c>
      <c r="K27" s="8">
        <v>18.600000000000001</v>
      </c>
      <c r="M27" s="8">
        <v>1</v>
      </c>
      <c r="N27" s="8">
        <v>5</v>
      </c>
      <c r="O27" s="8">
        <v>0</v>
      </c>
      <c r="P27" s="8">
        <v>1</v>
      </c>
    </row>
    <row r="28" spans="1:16" ht="13.2">
      <c r="A28" s="8" t="s">
        <v>42</v>
      </c>
      <c r="B28" s="8">
        <v>2012</v>
      </c>
      <c r="C28" s="8">
        <v>2.4</v>
      </c>
      <c r="D28" s="8">
        <v>6.7</v>
      </c>
      <c r="E28" s="12">
        <v>-1.4</v>
      </c>
      <c r="F28" s="12">
        <v>1017.9</v>
      </c>
      <c r="G28" s="12">
        <v>76.099999999999994</v>
      </c>
      <c r="H28" s="12">
        <v>24.65</v>
      </c>
      <c r="I28" s="12">
        <v>7.8</v>
      </c>
      <c r="J28" s="12">
        <v>10.9</v>
      </c>
      <c r="K28" s="12">
        <v>18.100000000000001</v>
      </c>
      <c r="M28" s="8">
        <v>6</v>
      </c>
      <c r="N28" s="8">
        <v>7</v>
      </c>
      <c r="O28" s="8">
        <v>0</v>
      </c>
      <c r="P28" s="8">
        <v>0</v>
      </c>
    </row>
    <row r="29" spans="1:16" ht="13.2">
      <c r="A29" s="8" t="s">
        <v>43</v>
      </c>
      <c r="B29" s="8">
        <v>2012</v>
      </c>
      <c r="C29" s="8">
        <v>13.3</v>
      </c>
      <c r="D29" s="12">
        <v>19.600000000000001</v>
      </c>
      <c r="E29" s="12">
        <v>7.3</v>
      </c>
      <c r="F29" s="12">
        <v>1009.5</v>
      </c>
      <c r="G29" s="12">
        <v>66.7</v>
      </c>
      <c r="H29" s="12">
        <v>5.84</v>
      </c>
      <c r="I29" s="12">
        <v>9.1999999999999993</v>
      </c>
      <c r="J29" s="12">
        <v>9.3000000000000007</v>
      </c>
      <c r="K29" s="8">
        <v>15.6</v>
      </c>
      <c r="M29" s="8">
        <v>9</v>
      </c>
      <c r="N29" s="8">
        <v>0</v>
      </c>
      <c r="O29" s="8">
        <v>0</v>
      </c>
      <c r="P29" s="8">
        <v>3</v>
      </c>
    </row>
    <row r="30" spans="1:16" ht="13.2">
      <c r="A30" s="8" t="s">
        <v>44</v>
      </c>
      <c r="B30" s="8">
        <v>2012</v>
      </c>
      <c r="C30" s="8">
        <v>20.6</v>
      </c>
      <c r="D30" s="12">
        <v>27.9</v>
      </c>
      <c r="E30" s="12">
        <v>14.3</v>
      </c>
      <c r="F30" s="12">
        <v>1011.1</v>
      </c>
      <c r="G30" s="12">
        <v>60.2</v>
      </c>
      <c r="H30" s="12">
        <v>40.14</v>
      </c>
      <c r="I30" s="12">
        <v>10.8</v>
      </c>
      <c r="J30" s="12">
        <v>8.4</v>
      </c>
      <c r="K30" s="8">
        <v>13.8</v>
      </c>
      <c r="M30" s="8">
        <v>8</v>
      </c>
      <c r="N30" s="8">
        <v>0</v>
      </c>
      <c r="O30" s="8">
        <v>4</v>
      </c>
      <c r="P30" s="8">
        <v>2</v>
      </c>
    </row>
    <row r="31" spans="1:16" ht="13.2">
      <c r="A31" s="8" t="s">
        <v>45</v>
      </c>
      <c r="B31" s="8">
        <v>2012</v>
      </c>
      <c r="C31" s="8">
        <v>23.3</v>
      </c>
      <c r="D31" s="12">
        <v>29.9</v>
      </c>
      <c r="E31" s="12">
        <v>16.7</v>
      </c>
      <c r="F31" s="12">
        <v>1013.2</v>
      </c>
      <c r="G31" s="12">
        <v>54.2</v>
      </c>
      <c r="H31" s="12">
        <v>20.07</v>
      </c>
      <c r="I31" s="12">
        <v>11.9</v>
      </c>
      <c r="J31" s="12">
        <v>8.4</v>
      </c>
      <c r="K31" s="8">
        <v>14.7</v>
      </c>
      <c r="M31" s="8">
        <v>4</v>
      </c>
      <c r="N31" s="8">
        <v>0</v>
      </c>
      <c r="O31" s="8">
        <v>2</v>
      </c>
      <c r="P31" s="8">
        <v>0</v>
      </c>
    </row>
    <row r="32" spans="1:16" ht="13.2">
      <c r="A32" s="8" t="s">
        <v>46</v>
      </c>
      <c r="B32" s="8">
        <v>2012</v>
      </c>
      <c r="C32" s="8">
        <v>26.6</v>
      </c>
      <c r="D32" s="12">
        <v>33.700000000000003</v>
      </c>
      <c r="E32" s="12">
        <v>19.600000000000001</v>
      </c>
      <c r="F32" s="12">
        <v>1012.3</v>
      </c>
      <c r="G32" s="8">
        <v>46.9</v>
      </c>
      <c r="H32" s="12">
        <v>40.9</v>
      </c>
      <c r="I32" s="12">
        <v>11.9</v>
      </c>
      <c r="J32" s="12">
        <v>9.8000000000000007</v>
      </c>
      <c r="K32" s="8">
        <v>17.399999999999999</v>
      </c>
      <c r="M32" s="8">
        <v>3</v>
      </c>
      <c r="N32" s="8">
        <v>0</v>
      </c>
      <c r="O32" s="8">
        <v>3</v>
      </c>
      <c r="P32" s="8">
        <v>0</v>
      </c>
    </row>
    <row r="33" spans="1:16" ht="13.2">
      <c r="A33" s="8" t="s">
        <v>47</v>
      </c>
      <c r="B33" s="8">
        <v>2012</v>
      </c>
      <c r="C33" s="8">
        <v>23.6</v>
      </c>
      <c r="D33" s="12">
        <v>30.1</v>
      </c>
      <c r="E33" s="12">
        <v>17.5</v>
      </c>
      <c r="F33" s="12">
        <v>1012.4</v>
      </c>
      <c r="G33" s="12">
        <v>53.5</v>
      </c>
      <c r="H33" s="12">
        <v>72.38</v>
      </c>
      <c r="I33" s="12">
        <v>10.9</v>
      </c>
      <c r="J33" s="12">
        <v>10.1</v>
      </c>
      <c r="K33" s="8">
        <v>17.100000000000001</v>
      </c>
      <c r="M33" s="8">
        <v>7</v>
      </c>
      <c r="N33" s="8">
        <v>0</v>
      </c>
      <c r="O33" s="8">
        <v>7</v>
      </c>
      <c r="P33" s="8">
        <v>0</v>
      </c>
    </row>
    <row r="34" spans="1:16" ht="13.2">
      <c r="A34" s="8" t="s">
        <v>48</v>
      </c>
      <c r="B34" s="8">
        <v>2012</v>
      </c>
      <c r="C34" s="8">
        <v>19.100000000000001</v>
      </c>
      <c r="D34" s="12">
        <v>25.8</v>
      </c>
      <c r="E34" s="12">
        <v>12.5</v>
      </c>
      <c r="F34" s="12">
        <v>1016.5</v>
      </c>
      <c r="G34" s="12">
        <v>60.1</v>
      </c>
      <c r="H34" s="12">
        <v>2.0299999999999998</v>
      </c>
      <c r="I34" s="12">
        <v>10</v>
      </c>
      <c r="J34" s="8">
        <v>6.2</v>
      </c>
      <c r="K34" s="8">
        <v>12.9</v>
      </c>
      <c r="M34" s="8">
        <v>2</v>
      </c>
      <c r="N34" s="8">
        <v>0</v>
      </c>
      <c r="O34" s="8">
        <v>0</v>
      </c>
      <c r="P34" s="8">
        <v>2</v>
      </c>
    </row>
    <row r="35" spans="1:16" ht="13.2">
      <c r="A35" s="8" t="s">
        <v>49</v>
      </c>
      <c r="B35" s="8">
        <v>2012</v>
      </c>
      <c r="C35" s="8">
        <v>14.6</v>
      </c>
      <c r="D35" s="12">
        <v>20.100000000000001</v>
      </c>
      <c r="E35" s="12">
        <v>9.5</v>
      </c>
      <c r="F35" s="12">
        <v>1015.4</v>
      </c>
      <c r="G35" s="12">
        <v>72.8</v>
      </c>
      <c r="H35" s="12">
        <v>28.45</v>
      </c>
      <c r="I35" s="12">
        <v>8.1999999999999993</v>
      </c>
      <c r="J35" s="12">
        <v>9.8000000000000007</v>
      </c>
      <c r="K35" s="8">
        <v>18.100000000000001</v>
      </c>
      <c r="M35" s="8">
        <v>8</v>
      </c>
      <c r="N35" s="8">
        <v>0</v>
      </c>
      <c r="O35" s="8">
        <v>0</v>
      </c>
      <c r="P35" s="8">
        <v>1</v>
      </c>
    </row>
    <row r="36" spans="1:16" ht="13.2">
      <c r="A36" s="8" t="s">
        <v>50</v>
      </c>
      <c r="B36" s="8">
        <v>2012</v>
      </c>
      <c r="C36" s="8">
        <v>6.6</v>
      </c>
      <c r="D36" s="12">
        <v>10</v>
      </c>
      <c r="E36" s="12">
        <v>3.2</v>
      </c>
      <c r="F36" s="12">
        <v>1021.2</v>
      </c>
      <c r="G36" s="12">
        <v>85.9</v>
      </c>
      <c r="H36" s="12">
        <v>7.37</v>
      </c>
      <c r="I36" s="12">
        <v>6.3</v>
      </c>
      <c r="J36" s="12">
        <v>7.9</v>
      </c>
      <c r="K36" s="8">
        <v>13.2</v>
      </c>
      <c r="M36" s="8">
        <v>5</v>
      </c>
      <c r="N36" s="8">
        <v>0</v>
      </c>
      <c r="O36" s="8">
        <v>0</v>
      </c>
      <c r="P36" s="8">
        <v>6</v>
      </c>
    </row>
    <row r="37" spans="1:16" ht="13.2">
      <c r="A37" s="8" t="s">
        <v>51</v>
      </c>
      <c r="B37" s="8">
        <v>2012</v>
      </c>
      <c r="C37" s="8">
        <v>-1</v>
      </c>
      <c r="D37" s="12">
        <v>1.7</v>
      </c>
      <c r="E37" s="12">
        <v>-3.8</v>
      </c>
      <c r="F37" s="12">
        <v>1017.9</v>
      </c>
      <c r="G37" s="12">
        <v>87.8</v>
      </c>
      <c r="H37" s="12">
        <v>32.770000000000003</v>
      </c>
      <c r="I37" s="12">
        <v>6.3</v>
      </c>
      <c r="J37" s="12">
        <v>13.7</v>
      </c>
      <c r="K37" s="8">
        <v>19.7</v>
      </c>
      <c r="M37" s="8">
        <v>6</v>
      </c>
      <c r="N37" s="8">
        <v>9</v>
      </c>
      <c r="O37" s="8">
        <v>0</v>
      </c>
      <c r="P37" s="8">
        <v>6</v>
      </c>
    </row>
    <row r="38" spans="1:16" ht="13.2">
      <c r="A38" s="8" t="s">
        <v>40</v>
      </c>
      <c r="B38" s="8">
        <v>2013</v>
      </c>
      <c r="C38" s="8">
        <v>-0.5</v>
      </c>
      <c r="D38" s="12">
        <v>2.6</v>
      </c>
      <c r="E38" s="12">
        <v>-3.4</v>
      </c>
      <c r="F38" s="12">
        <v>1013.5</v>
      </c>
      <c r="G38" s="12">
        <v>92.8</v>
      </c>
      <c r="H38" s="12">
        <v>31.24</v>
      </c>
      <c r="I38" s="12">
        <v>4.0999999999999996</v>
      </c>
      <c r="J38" s="8">
        <v>10</v>
      </c>
      <c r="K38" s="8">
        <v>14.5</v>
      </c>
      <c r="M38" s="8">
        <v>11</v>
      </c>
      <c r="N38" s="8">
        <v>11</v>
      </c>
      <c r="O38" s="8">
        <v>0</v>
      </c>
      <c r="P38" s="8">
        <v>7</v>
      </c>
    </row>
    <row r="39" spans="1:16" ht="13.2">
      <c r="A39" s="8" t="s">
        <v>41</v>
      </c>
      <c r="B39" s="8">
        <v>2013</v>
      </c>
      <c r="C39" s="8">
        <v>2.2000000000000002</v>
      </c>
      <c r="D39" s="12">
        <v>5.7</v>
      </c>
      <c r="E39" s="12">
        <v>-0.4</v>
      </c>
      <c r="F39" s="12">
        <v>1017</v>
      </c>
      <c r="G39" s="12">
        <v>83.8</v>
      </c>
      <c r="H39" s="12">
        <v>19.05</v>
      </c>
      <c r="I39" s="12">
        <v>6.7</v>
      </c>
      <c r="J39" s="12">
        <v>10.3</v>
      </c>
      <c r="K39" s="8">
        <v>15.2</v>
      </c>
      <c r="M39" s="8">
        <v>8</v>
      </c>
      <c r="N39" s="8">
        <v>3</v>
      </c>
      <c r="O39" s="8">
        <v>0</v>
      </c>
      <c r="P39" s="8">
        <v>4</v>
      </c>
    </row>
    <row r="40" spans="1:16" ht="13.2">
      <c r="A40" s="8" t="s">
        <v>42</v>
      </c>
      <c r="B40" s="8">
        <v>2013</v>
      </c>
      <c r="C40" s="8">
        <v>3.1</v>
      </c>
      <c r="D40" s="12">
        <v>7.5</v>
      </c>
      <c r="E40" s="12">
        <v>-1.2</v>
      </c>
      <c r="F40" s="12">
        <v>1011.3</v>
      </c>
      <c r="G40" s="12">
        <v>74.8</v>
      </c>
      <c r="H40" s="12">
        <v>38.619999999999997</v>
      </c>
      <c r="I40" s="12">
        <v>8.1</v>
      </c>
      <c r="J40" s="12">
        <v>12.3</v>
      </c>
      <c r="K40" s="8">
        <v>20.5</v>
      </c>
      <c r="M40" s="8">
        <v>11</v>
      </c>
      <c r="N40" s="8">
        <v>5</v>
      </c>
      <c r="O40" s="8">
        <v>0</v>
      </c>
      <c r="P40" s="8">
        <v>4</v>
      </c>
    </row>
    <row r="41" spans="1:16" ht="13.2">
      <c r="A41" s="8" t="s">
        <v>43</v>
      </c>
      <c r="B41" s="8">
        <v>2013</v>
      </c>
      <c r="C41" s="8">
        <v>11.8</v>
      </c>
      <c r="D41" s="12">
        <v>17.600000000000001</v>
      </c>
      <c r="E41" s="12">
        <v>5.9</v>
      </c>
      <c r="F41" s="12">
        <v>1016.1</v>
      </c>
      <c r="G41" s="12">
        <v>64.5</v>
      </c>
      <c r="H41" s="12">
        <v>3.31</v>
      </c>
      <c r="I41" s="12">
        <v>9.9</v>
      </c>
      <c r="J41" s="12">
        <v>10.6</v>
      </c>
      <c r="K41" s="8">
        <v>17.3</v>
      </c>
      <c r="M41" s="8">
        <v>2</v>
      </c>
      <c r="N41" s="8">
        <v>0</v>
      </c>
      <c r="O41" s="8">
        <v>0</v>
      </c>
      <c r="P41" s="8">
        <v>1</v>
      </c>
    </row>
    <row r="42" spans="1:16" ht="13.2">
      <c r="A42" s="8" t="s">
        <v>44</v>
      </c>
      <c r="B42" s="8">
        <v>2013</v>
      </c>
      <c r="C42" s="8">
        <v>20.7</v>
      </c>
      <c r="D42" s="12">
        <v>28.3</v>
      </c>
      <c r="E42" s="12">
        <v>12.6</v>
      </c>
      <c r="F42" s="12">
        <v>1012.2</v>
      </c>
      <c r="G42" s="12">
        <v>54.2</v>
      </c>
      <c r="H42" s="12">
        <v>0.25</v>
      </c>
      <c r="I42" s="12">
        <v>12.4</v>
      </c>
      <c r="J42" s="12">
        <v>7.7</v>
      </c>
      <c r="K42" s="8">
        <v>14</v>
      </c>
      <c r="M42" s="8">
        <v>2</v>
      </c>
      <c r="N42" s="8">
        <v>0</v>
      </c>
      <c r="O42" s="8">
        <v>1</v>
      </c>
      <c r="P42" s="8">
        <v>0</v>
      </c>
    </row>
    <row r="43" spans="1:16" ht="13.2">
      <c r="A43" s="8" t="s">
        <v>45</v>
      </c>
      <c r="B43" s="8">
        <v>2013</v>
      </c>
      <c r="C43" s="8">
        <v>23</v>
      </c>
      <c r="D43" s="12">
        <v>29.7</v>
      </c>
      <c r="E43" s="12">
        <v>16.7</v>
      </c>
      <c r="F43" s="12">
        <v>1011.1</v>
      </c>
      <c r="G43" s="12">
        <v>59</v>
      </c>
      <c r="H43" s="12">
        <v>80.52</v>
      </c>
      <c r="I43" s="12">
        <v>11.3</v>
      </c>
      <c r="J43" s="12">
        <v>7.4</v>
      </c>
      <c r="K43" s="8">
        <v>15</v>
      </c>
      <c r="M43" s="8">
        <v>9</v>
      </c>
      <c r="N43" s="8">
        <v>0</v>
      </c>
      <c r="O43" s="8">
        <v>9</v>
      </c>
      <c r="P43" s="8">
        <v>0</v>
      </c>
    </row>
    <row r="44" spans="1:16" ht="13.2">
      <c r="A44" s="8" t="s">
        <v>46</v>
      </c>
      <c r="B44" s="8">
        <v>2013</v>
      </c>
      <c r="C44" s="8">
        <v>23.2</v>
      </c>
      <c r="D44" s="12">
        <v>29.2</v>
      </c>
      <c r="E44" s="12">
        <v>16.8</v>
      </c>
      <c r="F44" s="12">
        <v>1011.7</v>
      </c>
      <c r="G44" s="12">
        <v>56.1</v>
      </c>
      <c r="H44" s="12">
        <v>43.94</v>
      </c>
      <c r="I44" s="12">
        <v>12.2</v>
      </c>
      <c r="J44" s="12">
        <v>8.8000000000000007</v>
      </c>
      <c r="K44" s="8">
        <v>16.3</v>
      </c>
      <c r="M44" s="8">
        <v>5</v>
      </c>
      <c r="N44" s="8">
        <v>0</v>
      </c>
      <c r="O44" s="8">
        <v>3</v>
      </c>
      <c r="P44" s="8">
        <v>0</v>
      </c>
    </row>
    <row r="45" spans="1:16" ht="13.2">
      <c r="A45" s="8" t="s">
        <v>47</v>
      </c>
      <c r="B45" s="8">
        <v>2013</v>
      </c>
      <c r="C45" s="8">
        <v>24.2</v>
      </c>
      <c r="D45" s="12">
        <v>31.1</v>
      </c>
      <c r="E45" s="12">
        <v>17</v>
      </c>
      <c r="F45" s="12">
        <v>1013.6</v>
      </c>
      <c r="G45" s="12">
        <v>48.9</v>
      </c>
      <c r="H45" s="12">
        <v>11.94</v>
      </c>
      <c r="I45" s="12">
        <v>12.6</v>
      </c>
      <c r="J45" s="12">
        <v>8.1</v>
      </c>
      <c r="K45" s="8">
        <v>13.3</v>
      </c>
      <c r="M45" s="8">
        <v>3</v>
      </c>
      <c r="N45" s="8">
        <v>0</v>
      </c>
      <c r="O45" s="8">
        <v>0</v>
      </c>
      <c r="P45" s="8">
        <v>0</v>
      </c>
    </row>
    <row r="46" spans="1:16" ht="13.2">
      <c r="A46" s="8" t="s">
        <v>48</v>
      </c>
      <c r="B46" s="8">
        <v>2013</v>
      </c>
      <c r="C46" s="8">
        <v>14.9</v>
      </c>
      <c r="D46" s="12">
        <v>20.100000000000001</v>
      </c>
      <c r="E46" s="12">
        <v>10.7</v>
      </c>
      <c r="F46" s="12">
        <v>1011.4</v>
      </c>
      <c r="G46" s="12">
        <v>69.400000000000006</v>
      </c>
      <c r="H46" s="12">
        <v>44.45</v>
      </c>
      <c r="I46" s="12">
        <v>9.6</v>
      </c>
      <c r="J46" s="12">
        <v>8.6</v>
      </c>
      <c r="K46" s="8">
        <v>13.7</v>
      </c>
      <c r="M46" s="8">
        <v>11</v>
      </c>
      <c r="N46" s="8">
        <v>0</v>
      </c>
      <c r="O46" s="8">
        <v>1</v>
      </c>
      <c r="P46" s="8">
        <v>2</v>
      </c>
    </row>
    <row r="47" spans="1:16" ht="13.2">
      <c r="A47" s="8" t="s">
        <v>49</v>
      </c>
      <c r="B47" s="8">
        <v>2013</v>
      </c>
      <c r="C47" s="8">
        <v>9.3000000000000007</v>
      </c>
      <c r="D47" s="12">
        <v>13.7</v>
      </c>
      <c r="E47" s="12">
        <v>5.3</v>
      </c>
      <c r="F47" s="12">
        <v>1021.3</v>
      </c>
      <c r="G47" s="12">
        <v>82.2</v>
      </c>
      <c r="H47" s="12">
        <v>53.09</v>
      </c>
      <c r="I47" s="12">
        <v>6.7</v>
      </c>
      <c r="J47" s="8">
        <v>9</v>
      </c>
      <c r="K47" s="8">
        <v>13.2</v>
      </c>
      <c r="M47" s="8">
        <v>9</v>
      </c>
      <c r="N47" s="8">
        <v>0</v>
      </c>
      <c r="O47" s="8">
        <v>0</v>
      </c>
      <c r="P47" s="8">
        <v>8</v>
      </c>
    </row>
    <row r="48" spans="1:16" ht="13.2">
      <c r="A48" s="8" t="s">
        <v>50</v>
      </c>
      <c r="B48" s="8">
        <v>2013</v>
      </c>
      <c r="C48" s="8">
        <v>7.4</v>
      </c>
      <c r="D48" s="12">
        <v>11.5</v>
      </c>
      <c r="E48" s="12">
        <v>3.6</v>
      </c>
      <c r="F48" s="8">
        <v>1018.3</v>
      </c>
      <c r="G48" s="12">
        <v>85</v>
      </c>
      <c r="H48" s="12">
        <v>4.82</v>
      </c>
      <c r="I48" s="12">
        <v>6.6</v>
      </c>
      <c r="J48" s="12">
        <v>9.1999999999999993</v>
      </c>
      <c r="K48" s="8">
        <v>14.4</v>
      </c>
      <c r="M48" s="8">
        <v>4</v>
      </c>
      <c r="N48" s="8">
        <v>0</v>
      </c>
      <c r="O48" s="8">
        <v>0</v>
      </c>
      <c r="P48" s="8">
        <v>10</v>
      </c>
    </row>
    <row r="49" spans="1:16" ht="13.2">
      <c r="A49" s="8" t="s">
        <v>51</v>
      </c>
      <c r="B49" s="8">
        <v>2013</v>
      </c>
      <c r="C49" s="8">
        <v>0.4</v>
      </c>
      <c r="D49" s="12">
        <v>3.8</v>
      </c>
      <c r="E49" s="12">
        <v>-2.7</v>
      </c>
      <c r="F49" s="12">
        <v>1024.5</v>
      </c>
      <c r="G49" s="12">
        <v>81.400000000000006</v>
      </c>
      <c r="H49" s="12">
        <v>4.07</v>
      </c>
      <c r="I49" s="12">
        <v>7.1</v>
      </c>
      <c r="J49" s="8">
        <v>10</v>
      </c>
      <c r="K49" s="8">
        <v>15.8</v>
      </c>
      <c r="M49" s="8">
        <v>2</v>
      </c>
      <c r="N49" s="8">
        <v>5</v>
      </c>
      <c r="O49" s="8">
        <v>0</v>
      </c>
      <c r="P49" s="8">
        <v>5</v>
      </c>
    </row>
    <row r="50" spans="1:16" ht="13.2">
      <c r="A50" s="8" t="s">
        <v>40</v>
      </c>
      <c r="B50" s="8">
        <v>2014</v>
      </c>
      <c r="C50" s="8">
        <v>-1.6</v>
      </c>
      <c r="D50" s="12">
        <v>1.2</v>
      </c>
      <c r="E50" s="12">
        <v>-4.4000000000000004</v>
      </c>
      <c r="F50" s="12">
        <v>1019.7</v>
      </c>
      <c r="G50" s="12">
        <v>84</v>
      </c>
      <c r="H50" s="12">
        <v>41.93</v>
      </c>
      <c r="I50" s="12">
        <v>6.4</v>
      </c>
      <c r="J50" s="12">
        <v>13.7</v>
      </c>
      <c r="K50" s="8">
        <v>18.8</v>
      </c>
      <c r="M50" s="8">
        <v>12</v>
      </c>
      <c r="N50" s="8">
        <v>9</v>
      </c>
      <c r="O50" s="8">
        <v>0</v>
      </c>
      <c r="P50" s="8">
        <v>5</v>
      </c>
    </row>
    <row r="51" spans="1:16" ht="13.2">
      <c r="A51" s="8" t="s">
        <v>41</v>
      </c>
      <c r="B51" s="8">
        <v>2014</v>
      </c>
      <c r="C51" s="8">
        <v>0</v>
      </c>
      <c r="D51" s="12">
        <v>3.8</v>
      </c>
      <c r="E51" s="12">
        <v>-3.1</v>
      </c>
      <c r="F51" s="12">
        <v>1020.9</v>
      </c>
      <c r="G51" s="12">
        <v>87.3</v>
      </c>
      <c r="H51" s="12">
        <v>9.91</v>
      </c>
      <c r="I51" s="12">
        <v>5.6</v>
      </c>
      <c r="J51" s="12">
        <v>10.3</v>
      </c>
      <c r="K51" s="8">
        <v>14.8</v>
      </c>
      <c r="M51" s="8">
        <v>7</v>
      </c>
      <c r="N51" s="8">
        <v>2</v>
      </c>
      <c r="O51" s="8">
        <v>0</v>
      </c>
      <c r="P51" s="8">
        <v>8</v>
      </c>
    </row>
    <row r="52" spans="1:16" ht="13.2">
      <c r="A52" s="8" t="s">
        <v>42</v>
      </c>
      <c r="B52" s="8">
        <v>2014</v>
      </c>
      <c r="C52" s="8">
        <v>7.4</v>
      </c>
      <c r="D52" s="12">
        <v>13</v>
      </c>
      <c r="E52" s="12">
        <v>2.2000000000000002</v>
      </c>
      <c r="F52" s="12">
        <v>1014.9</v>
      </c>
      <c r="G52" s="12">
        <v>66.900000000000006</v>
      </c>
      <c r="H52" s="12">
        <v>16.010000000000002</v>
      </c>
      <c r="I52" s="12">
        <v>8.1</v>
      </c>
      <c r="J52" s="12">
        <v>14.3</v>
      </c>
      <c r="K52" s="8">
        <v>20.8</v>
      </c>
      <c r="M52" s="8">
        <v>10</v>
      </c>
      <c r="N52" s="8">
        <v>0</v>
      </c>
      <c r="O52" s="8">
        <v>0</v>
      </c>
      <c r="P52" s="8">
        <v>6</v>
      </c>
    </row>
    <row r="53" spans="1:16" ht="13.2">
      <c r="A53" s="8" t="s">
        <v>43</v>
      </c>
      <c r="B53" s="8">
        <v>2014</v>
      </c>
      <c r="C53" s="8">
        <v>11.5</v>
      </c>
      <c r="D53" s="12">
        <v>17.899999999999999</v>
      </c>
      <c r="E53" s="12">
        <v>5.4</v>
      </c>
      <c r="F53" s="12">
        <v>1014.3</v>
      </c>
      <c r="G53" s="12">
        <v>63.3</v>
      </c>
      <c r="H53" s="12">
        <v>29.71</v>
      </c>
      <c r="I53" s="12">
        <v>9.8000000000000007</v>
      </c>
      <c r="J53" s="12">
        <v>10.3</v>
      </c>
      <c r="K53" s="8">
        <v>16.2</v>
      </c>
      <c r="M53" s="8">
        <v>4</v>
      </c>
      <c r="N53" s="8">
        <v>0</v>
      </c>
      <c r="O53" s="8">
        <v>1</v>
      </c>
      <c r="P53" s="8">
        <v>1</v>
      </c>
    </row>
    <row r="54" spans="1:16" ht="13.2">
      <c r="A54" s="8" t="s">
        <v>44</v>
      </c>
      <c r="B54" s="8">
        <v>2014</v>
      </c>
      <c r="C54" s="8">
        <v>17.899999999999999</v>
      </c>
      <c r="D54" s="12">
        <v>24.8</v>
      </c>
      <c r="E54" s="12">
        <v>12.2</v>
      </c>
      <c r="F54" s="12">
        <v>1012.3</v>
      </c>
      <c r="G54" s="12">
        <v>67.900000000000006</v>
      </c>
      <c r="H54" s="12">
        <v>39.36</v>
      </c>
      <c r="I54" s="12">
        <v>9.5</v>
      </c>
      <c r="J54" s="12">
        <v>8.1</v>
      </c>
      <c r="K54" s="8">
        <v>12.8</v>
      </c>
      <c r="M54" s="8">
        <v>10</v>
      </c>
      <c r="N54" s="8">
        <v>0</v>
      </c>
      <c r="O54" s="8">
        <v>10</v>
      </c>
      <c r="P54" s="8">
        <v>5</v>
      </c>
    </row>
    <row r="55" spans="1:16" ht="13.2">
      <c r="A55" s="8" t="s">
        <v>45</v>
      </c>
      <c r="B55" s="8">
        <v>2014</v>
      </c>
      <c r="C55" s="8">
        <v>20.9</v>
      </c>
      <c r="D55" s="12">
        <v>27.1</v>
      </c>
      <c r="E55" s="12">
        <v>14.9</v>
      </c>
      <c r="F55" s="12">
        <v>1011.6</v>
      </c>
      <c r="G55" s="12">
        <v>58.8</v>
      </c>
      <c r="H55" s="12">
        <v>65.28</v>
      </c>
      <c r="I55" s="12">
        <v>11.2</v>
      </c>
      <c r="J55" s="12">
        <v>10.3</v>
      </c>
      <c r="K55" s="8">
        <v>17.3</v>
      </c>
      <c r="M55" s="8">
        <v>8</v>
      </c>
      <c r="N55" s="8">
        <v>0</v>
      </c>
      <c r="O55" s="8">
        <v>2</v>
      </c>
      <c r="P55" s="8">
        <v>0</v>
      </c>
    </row>
    <row r="56" spans="1:16" ht="13.2">
      <c r="A56" s="8" t="s">
        <v>46</v>
      </c>
      <c r="B56" s="8">
        <v>2014</v>
      </c>
      <c r="C56" s="8">
        <v>24.9</v>
      </c>
      <c r="D56" s="12">
        <v>32.6</v>
      </c>
      <c r="E56" s="12">
        <v>17.899999999999999</v>
      </c>
      <c r="F56" s="12">
        <v>1011.4</v>
      </c>
      <c r="G56" s="12">
        <v>49.5</v>
      </c>
      <c r="H56" s="12">
        <v>18.8</v>
      </c>
      <c r="I56" s="12">
        <v>12.7</v>
      </c>
      <c r="J56" s="12">
        <v>9.6999999999999993</v>
      </c>
      <c r="K56" s="8">
        <v>16.899999999999999</v>
      </c>
      <c r="M56" s="8">
        <v>5</v>
      </c>
      <c r="N56" s="8">
        <v>0</v>
      </c>
      <c r="O56" s="8">
        <v>6</v>
      </c>
      <c r="P56" s="8">
        <v>0</v>
      </c>
    </row>
    <row r="57" spans="1:16" ht="13.2">
      <c r="A57" s="8" t="s">
        <v>47</v>
      </c>
      <c r="B57" s="8">
        <v>2014</v>
      </c>
      <c r="C57" s="8">
        <v>24.6</v>
      </c>
      <c r="D57" s="12">
        <v>31.4</v>
      </c>
      <c r="E57" s="12">
        <v>17.399999999999999</v>
      </c>
      <c r="F57" s="12">
        <v>1012.2</v>
      </c>
      <c r="G57" s="12">
        <v>48.7</v>
      </c>
      <c r="H57" s="12">
        <v>20.82</v>
      </c>
      <c r="I57" s="12">
        <v>12.9</v>
      </c>
      <c r="J57" s="12">
        <v>8.4</v>
      </c>
      <c r="K57" s="8">
        <v>13.9</v>
      </c>
      <c r="M57" s="8">
        <v>4</v>
      </c>
      <c r="N57" s="8">
        <v>0</v>
      </c>
      <c r="O57" s="8">
        <v>3</v>
      </c>
      <c r="P57" s="8">
        <v>0</v>
      </c>
    </row>
    <row r="58" spans="1:16" ht="13.2">
      <c r="A58" s="8" t="s">
        <v>48</v>
      </c>
      <c r="B58" s="8">
        <v>2014</v>
      </c>
      <c r="C58" s="8">
        <v>18.399999999999999</v>
      </c>
      <c r="D58" s="12">
        <v>25.1</v>
      </c>
      <c r="E58" s="12">
        <v>11.9</v>
      </c>
      <c r="F58" s="12">
        <v>1015.6</v>
      </c>
      <c r="G58" s="12">
        <v>54</v>
      </c>
      <c r="H58" s="12">
        <v>44.2</v>
      </c>
      <c r="I58" s="12">
        <v>11.6</v>
      </c>
      <c r="J58" s="8">
        <v>11.7</v>
      </c>
      <c r="K58" s="8">
        <v>18.100000000000001</v>
      </c>
      <c r="M58" s="8">
        <v>3</v>
      </c>
      <c r="N58" s="8">
        <v>0</v>
      </c>
      <c r="O58" s="8">
        <v>1</v>
      </c>
      <c r="P58" s="8">
        <v>0</v>
      </c>
    </row>
    <row r="59" spans="1:16" ht="13.2">
      <c r="A59" s="8" t="s">
        <v>49</v>
      </c>
      <c r="B59" s="8">
        <v>2014</v>
      </c>
      <c r="C59" s="8">
        <v>9.1999999999999993</v>
      </c>
      <c r="D59" s="12">
        <v>15</v>
      </c>
      <c r="E59" s="12">
        <v>3.7</v>
      </c>
      <c r="F59" s="12">
        <v>1021.9</v>
      </c>
      <c r="G59" s="12">
        <v>68.8</v>
      </c>
      <c r="H59" s="12">
        <v>34.29</v>
      </c>
      <c r="I59" s="12">
        <v>9.6999999999999993</v>
      </c>
      <c r="J59" s="12">
        <v>10.5</v>
      </c>
      <c r="K59" s="8">
        <v>16.7</v>
      </c>
      <c r="M59" s="8">
        <v>5</v>
      </c>
      <c r="N59" s="8">
        <v>1</v>
      </c>
      <c r="O59" s="8">
        <v>0</v>
      </c>
      <c r="P59" s="8">
        <v>1</v>
      </c>
    </row>
    <row r="60" spans="1:16" ht="13.2">
      <c r="A60" s="8" t="s">
        <v>50</v>
      </c>
      <c r="B60" s="8">
        <v>2014</v>
      </c>
      <c r="C60" s="8">
        <v>3.2</v>
      </c>
      <c r="D60" s="12">
        <v>6.5</v>
      </c>
      <c r="E60" s="12">
        <v>0.4</v>
      </c>
      <c r="F60" s="12">
        <v>1024</v>
      </c>
      <c r="G60" s="12">
        <v>87.5</v>
      </c>
      <c r="H60" s="12">
        <v>20.82</v>
      </c>
      <c r="I60" s="12">
        <v>5</v>
      </c>
      <c r="J60" s="12">
        <v>12.2</v>
      </c>
      <c r="K60" s="8">
        <v>16.899999999999999</v>
      </c>
      <c r="M60" s="8">
        <v>9</v>
      </c>
      <c r="N60" s="8">
        <v>6</v>
      </c>
      <c r="O60" s="8">
        <v>0</v>
      </c>
      <c r="P60" s="8">
        <v>7</v>
      </c>
    </row>
    <row r="61" spans="1:16" ht="13.2">
      <c r="A61" s="8" t="s">
        <v>51</v>
      </c>
      <c r="B61" s="8">
        <v>2014</v>
      </c>
      <c r="C61" s="8">
        <v>0.3</v>
      </c>
      <c r="D61" s="12">
        <v>2.7</v>
      </c>
      <c r="E61" s="12">
        <v>-2.7</v>
      </c>
      <c r="F61" s="12">
        <v>1019.6</v>
      </c>
      <c r="G61" s="12">
        <v>91.5</v>
      </c>
      <c r="H61" s="12">
        <v>28.18</v>
      </c>
      <c r="I61" s="12">
        <v>4.5999999999999996</v>
      </c>
      <c r="J61" s="12">
        <v>12</v>
      </c>
      <c r="K61" s="8">
        <v>17.600000000000001</v>
      </c>
      <c r="M61" s="8">
        <v>6</v>
      </c>
      <c r="N61" s="8">
        <v>3</v>
      </c>
      <c r="O61" s="8">
        <v>0</v>
      </c>
      <c r="P61" s="8">
        <v>8</v>
      </c>
    </row>
    <row r="62" spans="1:16" ht="13.2">
      <c r="A62" s="8" t="s">
        <v>40</v>
      </c>
      <c r="B62" s="8">
        <v>2015</v>
      </c>
      <c r="C62" s="8">
        <v>-0.3</v>
      </c>
      <c r="D62" s="12">
        <v>2.2999999999999998</v>
      </c>
      <c r="E62" s="12">
        <v>-3.1</v>
      </c>
      <c r="F62" s="12">
        <v>1017.6</v>
      </c>
      <c r="G62" s="12">
        <v>91.4</v>
      </c>
      <c r="H62" s="12">
        <v>39.380000000000003</v>
      </c>
      <c r="I62" s="12">
        <v>4.3</v>
      </c>
      <c r="J62" s="12">
        <v>11.2</v>
      </c>
      <c r="K62" s="8">
        <v>16.899999999999999</v>
      </c>
      <c r="M62" s="8">
        <v>13</v>
      </c>
      <c r="N62" s="8">
        <v>4</v>
      </c>
      <c r="O62" s="8">
        <v>0</v>
      </c>
      <c r="P62" s="8">
        <v>12</v>
      </c>
    </row>
    <row r="63" spans="1:16" ht="13.2">
      <c r="A63" s="8" t="s">
        <v>41</v>
      </c>
      <c r="B63" s="8">
        <v>2015</v>
      </c>
      <c r="C63" s="8">
        <v>0.7</v>
      </c>
      <c r="D63" s="12">
        <v>5.3</v>
      </c>
      <c r="E63" s="12">
        <v>-2.8</v>
      </c>
      <c r="F63" s="12">
        <v>1018</v>
      </c>
      <c r="G63" s="12">
        <v>83.3</v>
      </c>
      <c r="H63" s="12">
        <v>46.99</v>
      </c>
      <c r="I63" s="12">
        <v>6.5</v>
      </c>
      <c r="J63" s="8">
        <v>12</v>
      </c>
      <c r="K63" s="8">
        <v>17.899999999999999</v>
      </c>
      <c r="M63" s="8">
        <v>6</v>
      </c>
      <c r="N63" s="8">
        <v>4</v>
      </c>
      <c r="O63" s="8">
        <v>0</v>
      </c>
      <c r="P63" s="8">
        <v>5</v>
      </c>
    </row>
    <row r="64" spans="1:16" ht="13.2">
      <c r="A64" s="8" t="s">
        <v>42</v>
      </c>
      <c r="B64" s="8">
        <v>2015</v>
      </c>
      <c r="C64" s="8">
        <v>5.2</v>
      </c>
      <c r="D64" s="12">
        <v>9.6</v>
      </c>
      <c r="E64" s="12">
        <v>1.1000000000000001</v>
      </c>
      <c r="F64" s="12">
        <v>1021.1</v>
      </c>
      <c r="G64" s="12">
        <v>76.3</v>
      </c>
      <c r="H64" s="12">
        <v>56.63</v>
      </c>
      <c r="I64" s="12">
        <v>7.8</v>
      </c>
      <c r="J64" s="12">
        <v>12.4</v>
      </c>
      <c r="K64" s="8">
        <v>20.100000000000001</v>
      </c>
      <c r="M64" s="8">
        <v>13</v>
      </c>
      <c r="N64" s="8">
        <v>1</v>
      </c>
      <c r="O64" s="8">
        <v>0</v>
      </c>
      <c r="P64" s="8">
        <v>2</v>
      </c>
    </row>
    <row r="65" spans="1:16" ht="13.2">
      <c r="A65" s="8" t="s">
        <v>43</v>
      </c>
      <c r="B65" s="8">
        <v>2015</v>
      </c>
      <c r="C65" s="8">
        <v>9.3000000000000007</v>
      </c>
      <c r="D65" s="12">
        <v>14.9</v>
      </c>
      <c r="E65" s="12">
        <v>3.9</v>
      </c>
      <c r="F65" s="12">
        <v>1013.4</v>
      </c>
      <c r="G65" s="12">
        <v>72.599999999999994</v>
      </c>
      <c r="H65" s="12">
        <v>68.599999999999994</v>
      </c>
      <c r="I65" s="12">
        <v>9.6</v>
      </c>
      <c r="J65" s="12">
        <v>11.6</v>
      </c>
      <c r="K65" s="8">
        <v>19.7</v>
      </c>
      <c r="M65" s="8">
        <v>12</v>
      </c>
      <c r="N65" s="8">
        <v>0</v>
      </c>
      <c r="O65" s="8">
        <v>1</v>
      </c>
      <c r="P65" s="8">
        <v>0</v>
      </c>
    </row>
    <row r="66" spans="1:16" ht="13.2">
      <c r="A66" s="8" t="s">
        <v>44</v>
      </c>
      <c r="B66" s="8">
        <v>2015</v>
      </c>
      <c r="C66" s="8">
        <v>17</v>
      </c>
      <c r="D66" s="12">
        <v>23.2</v>
      </c>
      <c r="E66" s="12">
        <v>11.1</v>
      </c>
      <c r="F66" s="12">
        <v>1013.3</v>
      </c>
      <c r="G66" s="12">
        <v>66.5</v>
      </c>
      <c r="H66" s="12">
        <v>87.89</v>
      </c>
      <c r="I66" s="12">
        <v>10.6</v>
      </c>
      <c r="J66" s="12">
        <v>8.3000000000000007</v>
      </c>
      <c r="K66" s="8">
        <v>13.2</v>
      </c>
      <c r="M66" s="8">
        <v>7</v>
      </c>
      <c r="N66" s="8">
        <v>0</v>
      </c>
      <c r="O66" s="8">
        <v>0</v>
      </c>
      <c r="P66" s="8">
        <v>0</v>
      </c>
    </row>
    <row r="67" spans="1:16" ht="13.2">
      <c r="A67" s="8" t="s">
        <v>45</v>
      </c>
      <c r="B67" s="8">
        <v>2015</v>
      </c>
      <c r="C67" s="8">
        <v>20.9</v>
      </c>
      <c r="D67" s="12">
        <v>26.7</v>
      </c>
      <c r="E67" s="12">
        <v>15</v>
      </c>
      <c r="F67" s="12">
        <v>1013</v>
      </c>
      <c r="G67" s="12">
        <v>64.7</v>
      </c>
      <c r="H67" s="12">
        <v>38.35</v>
      </c>
      <c r="I67" s="12">
        <v>11.9</v>
      </c>
      <c r="J67" s="12">
        <v>10.7</v>
      </c>
      <c r="K67" s="8">
        <v>16.600000000000001</v>
      </c>
      <c r="M67" s="8">
        <v>6</v>
      </c>
      <c r="N67" s="8">
        <v>0</v>
      </c>
      <c r="O67" s="8">
        <v>3</v>
      </c>
      <c r="P67" s="8">
        <v>0</v>
      </c>
    </row>
    <row r="68" spans="1:16" ht="13.2">
      <c r="A68" s="8" t="s">
        <v>46</v>
      </c>
      <c r="B68" s="8">
        <v>2015</v>
      </c>
      <c r="C68" s="8">
        <v>23.4</v>
      </c>
      <c r="D68" s="12">
        <v>29.5</v>
      </c>
      <c r="E68" s="12">
        <v>17.5</v>
      </c>
      <c r="F68" s="12">
        <v>1013.2</v>
      </c>
      <c r="G68" s="12">
        <v>65.7</v>
      </c>
      <c r="H68" s="12">
        <v>107.44</v>
      </c>
      <c r="I68" s="12">
        <v>10.7</v>
      </c>
      <c r="J68" s="12">
        <v>8.6999999999999993</v>
      </c>
      <c r="K68" s="8">
        <v>14.3</v>
      </c>
      <c r="M68" s="8">
        <v>6</v>
      </c>
      <c r="N68" s="8">
        <v>0</v>
      </c>
      <c r="O68" s="8">
        <v>3</v>
      </c>
      <c r="P68" s="8">
        <v>0</v>
      </c>
    </row>
    <row r="69" spans="1:16" ht="13.2">
      <c r="A69" s="8" t="s">
        <v>47</v>
      </c>
      <c r="B69" s="8">
        <v>2015</v>
      </c>
      <c r="C69" s="8">
        <v>24.1</v>
      </c>
      <c r="D69" s="12">
        <v>31.3</v>
      </c>
      <c r="E69" s="12">
        <v>17.100000000000001</v>
      </c>
      <c r="F69" s="12">
        <v>1016.1</v>
      </c>
      <c r="G69" s="12">
        <v>46.5</v>
      </c>
      <c r="H69" s="12">
        <v>11.68</v>
      </c>
      <c r="I69" s="12">
        <v>12.8</v>
      </c>
      <c r="J69" s="12">
        <v>10.9</v>
      </c>
      <c r="K69" s="8">
        <v>17.2</v>
      </c>
      <c r="M69" s="8">
        <v>5</v>
      </c>
      <c r="N69" s="8">
        <v>0</v>
      </c>
      <c r="O69" s="8">
        <v>0</v>
      </c>
      <c r="P69" s="8">
        <v>0</v>
      </c>
    </row>
    <row r="70" spans="1:16" ht="13.2">
      <c r="A70" s="8" t="s">
        <v>48</v>
      </c>
      <c r="B70" s="8">
        <v>2015</v>
      </c>
      <c r="C70" s="8">
        <v>20.9</v>
      </c>
      <c r="D70" s="12">
        <v>28.1</v>
      </c>
      <c r="E70" s="12">
        <v>14.1</v>
      </c>
      <c r="F70" s="12">
        <v>1016.5</v>
      </c>
      <c r="G70" s="12">
        <v>57.1</v>
      </c>
      <c r="H70" s="12">
        <v>5.08</v>
      </c>
      <c r="I70" s="8">
        <v>11.6</v>
      </c>
      <c r="J70" s="12">
        <v>9.8000000000000007</v>
      </c>
      <c r="K70" s="8">
        <v>14.5</v>
      </c>
      <c r="M70" s="8">
        <v>2</v>
      </c>
      <c r="N70" s="8">
        <v>0</v>
      </c>
      <c r="O70" s="8">
        <v>0</v>
      </c>
      <c r="P70" s="8">
        <v>2</v>
      </c>
    </row>
    <row r="71" spans="1:16" ht="13.2">
      <c r="A71" s="8" t="s">
        <v>49</v>
      </c>
      <c r="B71" s="8">
        <v>2015</v>
      </c>
      <c r="C71" s="8">
        <v>9.3000000000000007</v>
      </c>
      <c r="D71" s="12">
        <v>14.9</v>
      </c>
      <c r="E71" s="12">
        <v>4.0999999999999996</v>
      </c>
      <c r="F71" s="12">
        <v>1022.5</v>
      </c>
      <c r="G71" s="12">
        <v>67.8</v>
      </c>
      <c r="H71" s="12">
        <v>19.3</v>
      </c>
      <c r="I71" s="12">
        <v>9.1999999999999993</v>
      </c>
      <c r="J71" s="12">
        <v>9.3000000000000007</v>
      </c>
      <c r="K71" s="8">
        <v>14.5</v>
      </c>
      <c r="M71" s="8">
        <v>5</v>
      </c>
      <c r="N71" s="8">
        <v>0</v>
      </c>
      <c r="O71" s="8">
        <v>0</v>
      </c>
      <c r="P71" s="8">
        <v>4</v>
      </c>
    </row>
    <row r="72" spans="1:16" ht="13.2">
      <c r="A72" s="8" t="s">
        <v>50</v>
      </c>
      <c r="B72" s="8">
        <v>2015</v>
      </c>
      <c r="C72" s="9">
        <v>7.3</v>
      </c>
      <c r="D72" s="10">
        <v>11</v>
      </c>
      <c r="E72" s="10">
        <v>3.6</v>
      </c>
      <c r="F72" s="10">
        <v>1017</v>
      </c>
      <c r="G72" s="10">
        <v>85.4</v>
      </c>
      <c r="H72" s="10">
        <v>44.18</v>
      </c>
      <c r="I72" s="10">
        <v>5.7</v>
      </c>
      <c r="J72" s="10">
        <v>12.1</v>
      </c>
      <c r="K72" s="8">
        <v>18.5</v>
      </c>
      <c r="M72" s="8">
        <v>19</v>
      </c>
      <c r="N72" s="8">
        <v>0</v>
      </c>
      <c r="O72" s="8">
        <v>0</v>
      </c>
      <c r="P72" s="8">
        <v>5</v>
      </c>
    </row>
    <row r="73" spans="1:16" ht="13.2">
      <c r="A73" s="8" t="s">
        <v>51</v>
      </c>
      <c r="B73" s="8">
        <v>2015</v>
      </c>
      <c r="C73" s="9">
        <v>2.5</v>
      </c>
      <c r="D73" s="10">
        <v>6.1</v>
      </c>
      <c r="E73" s="10">
        <v>-0.7</v>
      </c>
      <c r="F73" s="10">
        <v>1027.4000000000001</v>
      </c>
      <c r="G73" s="10">
        <v>85.7</v>
      </c>
      <c r="H73" s="10">
        <v>2.29</v>
      </c>
      <c r="I73" s="10">
        <v>6.4</v>
      </c>
      <c r="J73" s="10">
        <v>11.1</v>
      </c>
      <c r="K73" s="8">
        <v>16.7</v>
      </c>
      <c r="M73" s="8">
        <v>3</v>
      </c>
      <c r="N73" s="8">
        <v>2</v>
      </c>
      <c r="O73" s="8">
        <v>0</v>
      </c>
      <c r="P73" s="8">
        <v>5</v>
      </c>
    </row>
    <row r="74" spans="1:16" ht="13.2">
      <c r="A74" s="8" t="s">
        <v>40</v>
      </c>
      <c r="B74" s="8">
        <v>2016</v>
      </c>
      <c r="C74" s="9">
        <v>-3.7</v>
      </c>
      <c r="D74" s="10">
        <v>-0.6</v>
      </c>
      <c r="E74" s="10">
        <v>-6.9</v>
      </c>
      <c r="F74" s="10">
        <v>1016.7</v>
      </c>
      <c r="G74" s="10">
        <v>88.8</v>
      </c>
      <c r="H74" s="10">
        <v>64.760000000000005</v>
      </c>
      <c r="I74" s="10">
        <v>5.9</v>
      </c>
      <c r="J74" s="10">
        <v>10.4</v>
      </c>
      <c r="K74" s="8">
        <v>15.6</v>
      </c>
      <c r="M74" s="8">
        <v>8</v>
      </c>
      <c r="N74" s="8">
        <v>11</v>
      </c>
      <c r="O74" s="8">
        <v>0</v>
      </c>
      <c r="P74" s="8">
        <v>5</v>
      </c>
    </row>
    <row r="75" spans="1:16" ht="13.2">
      <c r="A75" s="8" t="s">
        <v>41</v>
      </c>
      <c r="B75" s="8">
        <v>2016</v>
      </c>
      <c r="C75" s="9">
        <v>4</v>
      </c>
      <c r="D75" s="10">
        <v>8.1</v>
      </c>
      <c r="E75" s="10">
        <v>0.7</v>
      </c>
      <c r="F75" s="10">
        <v>1019</v>
      </c>
      <c r="G75" s="10">
        <v>84.9</v>
      </c>
      <c r="H75" s="10">
        <v>31.76</v>
      </c>
      <c r="I75" s="10">
        <v>6.8</v>
      </c>
      <c r="J75" s="10">
        <v>11.8</v>
      </c>
      <c r="K75" s="8">
        <v>18.3</v>
      </c>
      <c r="M75" s="8">
        <v>8</v>
      </c>
      <c r="N75" s="8">
        <v>0</v>
      </c>
      <c r="O75" s="8">
        <v>0</v>
      </c>
      <c r="P75" s="8">
        <v>10</v>
      </c>
    </row>
    <row r="76" spans="1:16" ht="13.2">
      <c r="A76" s="8" t="s">
        <v>42</v>
      </c>
      <c r="B76" s="8">
        <v>2016</v>
      </c>
      <c r="C76" s="9">
        <v>6.3</v>
      </c>
      <c r="D76" s="10">
        <v>11</v>
      </c>
      <c r="E76" s="10">
        <v>1.7</v>
      </c>
      <c r="F76" s="10">
        <v>1014.5</v>
      </c>
      <c r="G76" s="10">
        <v>75.900000000000006</v>
      </c>
      <c r="H76" s="10">
        <v>19.809999999999999</v>
      </c>
      <c r="I76" s="10">
        <v>8.6999999999999993</v>
      </c>
      <c r="J76" s="10">
        <v>14.1</v>
      </c>
      <c r="K76" s="8">
        <v>22</v>
      </c>
      <c r="M76" s="8">
        <v>9</v>
      </c>
      <c r="N76" s="8">
        <v>0</v>
      </c>
      <c r="O76" s="8">
        <v>0</v>
      </c>
      <c r="P76" s="8">
        <v>4</v>
      </c>
    </row>
    <row r="77" spans="1:16" ht="13.2">
      <c r="A77" s="8" t="s">
        <v>43</v>
      </c>
      <c r="B77" s="8">
        <v>2016</v>
      </c>
      <c r="C77" s="9">
        <v>13.3</v>
      </c>
      <c r="D77" s="10">
        <v>19.2</v>
      </c>
      <c r="E77" s="10">
        <v>6.7</v>
      </c>
      <c r="F77" s="10">
        <v>1012.7</v>
      </c>
      <c r="G77" s="10">
        <v>66.7</v>
      </c>
      <c r="H77" s="10">
        <v>57.15</v>
      </c>
      <c r="I77" s="10">
        <v>8.1999999999999993</v>
      </c>
      <c r="J77" s="10">
        <v>15.8</v>
      </c>
      <c r="K77" s="8">
        <v>26.2</v>
      </c>
      <c r="M77" s="8">
        <v>8</v>
      </c>
      <c r="N77" s="8">
        <v>0</v>
      </c>
      <c r="O77" s="8">
        <v>1</v>
      </c>
      <c r="P77" s="8">
        <v>3</v>
      </c>
    </row>
    <row r="78" spans="1:16" ht="13.2">
      <c r="A78" s="8" t="s">
        <v>44</v>
      </c>
      <c r="B78" s="8">
        <v>2016</v>
      </c>
      <c r="C78" s="9">
        <v>16.899999999999999</v>
      </c>
      <c r="D78" s="10">
        <v>21.8</v>
      </c>
      <c r="E78" s="10">
        <v>10.8</v>
      </c>
      <c r="F78" s="10">
        <v>1011.8</v>
      </c>
      <c r="G78" s="10">
        <v>70.5</v>
      </c>
      <c r="H78" s="10">
        <v>73.400000000000006</v>
      </c>
      <c r="I78" s="10">
        <v>8.1999999999999993</v>
      </c>
      <c r="J78" s="10">
        <v>11.8</v>
      </c>
      <c r="K78" s="8">
        <v>24.6</v>
      </c>
      <c r="M78" s="8">
        <v>16</v>
      </c>
      <c r="N78" s="8">
        <v>0</v>
      </c>
      <c r="O78" s="8">
        <v>9</v>
      </c>
      <c r="P78" s="8">
        <v>6</v>
      </c>
    </row>
    <row r="79" spans="1:16" ht="13.2">
      <c r="A79" s="8" t="s">
        <v>45</v>
      </c>
      <c r="B79" s="8">
        <v>2016</v>
      </c>
      <c r="C79" s="9">
        <v>22.8</v>
      </c>
      <c r="D79" s="10">
        <v>27.9</v>
      </c>
      <c r="E79" s="10">
        <v>16.100000000000001</v>
      </c>
      <c r="F79" s="10">
        <v>1014.2</v>
      </c>
      <c r="G79" s="10">
        <v>62.7</v>
      </c>
      <c r="H79" s="10">
        <v>48.26</v>
      </c>
      <c r="I79" s="10">
        <v>9</v>
      </c>
      <c r="J79" s="10">
        <v>12.6</v>
      </c>
      <c r="K79" s="8">
        <v>23.3</v>
      </c>
      <c r="M79" s="8">
        <v>9</v>
      </c>
      <c r="N79" s="8">
        <v>0</v>
      </c>
      <c r="O79" s="8">
        <v>5</v>
      </c>
      <c r="P79" s="8">
        <v>1</v>
      </c>
    </row>
    <row r="80" spans="1:16" ht="13.2">
      <c r="A80" s="8" t="s">
        <v>46</v>
      </c>
      <c r="B80" s="8">
        <v>2016</v>
      </c>
      <c r="C80" s="9">
        <v>25.2</v>
      </c>
      <c r="D80" s="10">
        <v>31.2</v>
      </c>
      <c r="E80" s="10">
        <v>17.100000000000001</v>
      </c>
      <c r="F80" s="10">
        <v>1012.8</v>
      </c>
      <c r="G80" s="10">
        <v>52.2</v>
      </c>
      <c r="H80" s="10">
        <v>46.99</v>
      </c>
      <c r="I80" s="10">
        <v>9.9</v>
      </c>
      <c r="J80" s="10">
        <v>11.3</v>
      </c>
      <c r="K80" s="8">
        <v>20.9</v>
      </c>
      <c r="M80" s="8">
        <v>2</v>
      </c>
      <c r="N80" s="8">
        <v>0</v>
      </c>
      <c r="O80" s="8">
        <v>3</v>
      </c>
      <c r="P80" s="8">
        <v>1</v>
      </c>
    </row>
    <row r="81" spans="1:16" ht="13.2">
      <c r="A81" s="8" t="s">
        <v>47</v>
      </c>
      <c r="B81" s="8">
        <v>2016</v>
      </c>
      <c r="C81" s="9">
        <v>25.7</v>
      </c>
      <c r="D81" s="10">
        <v>31.9</v>
      </c>
      <c r="E81" s="10">
        <v>17.8</v>
      </c>
      <c r="F81" s="10">
        <v>1014.4</v>
      </c>
      <c r="G81" s="10">
        <v>50.5</v>
      </c>
      <c r="H81" s="10">
        <v>26.93</v>
      </c>
      <c r="I81" s="10">
        <v>9.9</v>
      </c>
      <c r="J81" s="10">
        <v>14.1</v>
      </c>
      <c r="K81" s="8">
        <v>23.7</v>
      </c>
      <c r="M81" s="8">
        <v>4</v>
      </c>
      <c r="N81" s="8">
        <v>0</v>
      </c>
      <c r="O81" s="8">
        <v>5</v>
      </c>
      <c r="P81" s="8">
        <v>0</v>
      </c>
    </row>
    <row r="82" spans="1:16" ht="13.2">
      <c r="A82" s="8" t="s">
        <v>48</v>
      </c>
      <c r="B82" s="8">
        <v>2016</v>
      </c>
      <c r="C82" s="9">
        <v>18.600000000000001</v>
      </c>
      <c r="D82" s="10">
        <v>24</v>
      </c>
      <c r="E82" s="10">
        <v>11</v>
      </c>
      <c r="F82" s="10">
        <v>1017.4</v>
      </c>
      <c r="G82" s="10">
        <v>55.4</v>
      </c>
      <c r="H82" s="10">
        <v>33.020000000000003</v>
      </c>
      <c r="I82" s="10">
        <v>9.1</v>
      </c>
      <c r="J82" s="10">
        <v>11.7</v>
      </c>
      <c r="K82" s="8">
        <v>19.899999999999999</v>
      </c>
      <c r="M82" s="8">
        <v>4</v>
      </c>
      <c r="N82" s="8">
        <v>0</v>
      </c>
      <c r="O82" s="8">
        <v>0</v>
      </c>
      <c r="P82" s="8">
        <v>3</v>
      </c>
    </row>
    <row r="83" spans="1:16" ht="13.2">
      <c r="A83" s="8" t="s">
        <v>49</v>
      </c>
      <c r="B83" s="8">
        <v>2016</v>
      </c>
      <c r="C83" s="9">
        <v>8.6999999999999993</v>
      </c>
      <c r="D83" s="10">
        <v>13</v>
      </c>
      <c r="E83" s="10">
        <v>4</v>
      </c>
      <c r="F83" s="10">
        <v>1023.7</v>
      </c>
      <c r="G83" s="10">
        <v>77.2</v>
      </c>
      <c r="H83" s="10">
        <v>74.16</v>
      </c>
      <c r="I83" s="10">
        <v>8</v>
      </c>
      <c r="J83" s="10">
        <v>15.5</v>
      </c>
      <c r="K83" s="8">
        <v>25.3</v>
      </c>
      <c r="M83" s="8">
        <v>7</v>
      </c>
      <c r="N83" s="8">
        <v>0</v>
      </c>
      <c r="O83" s="8">
        <v>0</v>
      </c>
      <c r="P83" s="8">
        <v>7</v>
      </c>
    </row>
    <row r="84" spans="1:16" ht="13.2">
      <c r="A84" s="8" t="s">
        <v>50</v>
      </c>
      <c r="B84" s="8">
        <v>2016</v>
      </c>
      <c r="C84" s="9">
        <v>4.2</v>
      </c>
      <c r="D84" s="10">
        <v>7.2</v>
      </c>
      <c r="E84" s="10">
        <v>0.9</v>
      </c>
      <c r="F84" s="10">
        <v>1021.5</v>
      </c>
      <c r="G84" s="10">
        <v>85.8</v>
      </c>
      <c r="H84" s="10">
        <v>34.799999999999997</v>
      </c>
      <c r="I84" s="10">
        <v>7.8</v>
      </c>
      <c r="J84" s="10">
        <v>15.2</v>
      </c>
      <c r="K84" s="8">
        <v>23.2</v>
      </c>
      <c r="M84" s="8">
        <v>13</v>
      </c>
      <c r="N84" s="8">
        <v>3</v>
      </c>
      <c r="O84" s="8">
        <v>0</v>
      </c>
      <c r="P84" s="8">
        <v>2</v>
      </c>
    </row>
    <row r="85" spans="1:16" ht="13.2">
      <c r="A85" s="8" t="s">
        <v>51</v>
      </c>
      <c r="B85" s="8">
        <v>2016</v>
      </c>
      <c r="C85" s="9">
        <v>-0.9</v>
      </c>
      <c r="D85" s="10">
        <v>1.8</v>
      </c>
      <c r="E85" s="10">
        <v>-4.5</v>
      </c>
      <c r="F85" s="10">
        <v>1022.7</v>
      </c>
      <c r="G85" s="10">
        <v>85.4</v>
      </c>
      <c r="H85" s="10">
        <v>26.16</v>
      </c>
      <c r="I85" s="10">
        <v>7.6</v>
      </c>
      <c r="J85" s="10">
        <v>15.7</v>
      </c>
      <c r="K85" s="8">
        <v>25.2</v>
      </c>
      <c r="M85" s="8">
        <v>8</v>
      </c>
      <c r="N85" s="8">
        <v>11</v>
      </c>
      <c r="O85" s="8">
        <v>0</v>
      </c>
      <c r="P85" s="8">
        <v>4</v>
      </c>
    </row>
    <row r="86" spans="1:16" ht="13.2">
      <c r="A86" s="8" t="s">
        <v>40</v>
      </c>
      <c r="B86" s="8">
        <v>2017</v>
      </c>
      <c r="C86" s="9">
        <v>-4.3</v>
      </c>
      <c r="D86" s="10">
        <v>-1.5</v>
      </c>
      <c r="E86" s="10">
        <v>-8.6</v>
      </c>
      <c r="F86" s="10">
        <v>1022.2</v>
      </c>
      <c r="G86" s="10">
        <v>86.4</v>
      </c>
      <c r="H86" s="10">
        <v>28.45</v>
      </c>
      <c r="I86" s="10">
        <v>7.1</v>
      </c>
      <c r="J86" s="10">
        <v>15.1</v>
      </c>
      <c r="K86" s="8">
        <v>23.2</v>
      </c>
      <c r="M86" s="8">
        <v>5</v>
      </c>
      <c r="N86" s="8">
        <v>16</v>
      </c>
      <c r="O86" s="8">
        <v>0</v>
      </c>
      <c r="P86" s="8">
        <v>5</v>
      </c>
    </row>
    <row r="87" spans="1:16" ht="13.2">
      <c r="A87" s="8" t="s">
        <v>41</v>
      </c>
      <c r="B87" s="8">
        <v>2017</v>
      </c>
      <c r="C87" s="9">
        <v>-0.4</v>
      </c>
      <c r="D87" s="10">
        <v>3</v>
      </c>
      <c r="E87" s="10">
        <v>-3.8</v>
      </c>
      <c r="F87" s="10">
        <v>1024.5</v>
      </c>
      <c r="G87" s="10">
        <v>84.5</v>
      </c>
      <c r="H87" s="10">
        <v>16.5</v>
      </c>
      <c r="I87" s="10">
        <v>7.2</v>
      </c>
      <c r="J87" s="10">
        <v>16.600000000000001</v>
      </c>
      <c r="K87" s="8">
        <v>26.5</v>
      </c>
      <c r="M87" s="8">
        <v>8</v>
      </c>
      <c r="N87" s="8">
        <v>6</v>
      </c>
      <c r="O87" s="8">
        <v>0</v>
      </c>
      <c r="P87" s="8">
        <v>6</v>
      </c>
    </row>
    <row r="88" spans="1:16" ht="13.2">
      <c r="A88" s="8" t="s">
        <v>42</v>
      </c>
      <c r="B88" s="8">
        <v>2017</v>
      </c>
      <c r="C88" s="9">
        <v>7.6</v>
      </c>
      <c r="D88" s="10">
        <v>13.2</v>
      </c>
      <c r="E88" s="10">
        <v>1.1000000000000001</v>
      </c>
      <c r="F88" s="10">
        <v>1016</v>
      </c>
      <c r="G88" s="10">
        <v>69.2</v>
      </c>
      <c r="H88" s="10">
        <v>5.59</v>
      </c>
      <c r="I88" s="10">
        <v>7.3</v>
      </c>
      <c r="J88" s="10">
        <v>16</v>
      </c>
      <c r="K88" s="8">
        <v>26.7</v>
      </c>
      <c r="M88" s="8">
        <v>11</v>
      </c>
      <c r="N88" s="8">
        <v>0</v>
      </c>
      <c r="O88" s="8">
        <v>0</v>
      </c>
      <c r="P88" s="8">
        <v>7</v>
      </c>
    </row>
    <row r="89" spans="1:16" ht="13.2">
      <c r="A89" s="8" t="s">
        <v>43</v>
      </c>
      <c r="B89" s="8">
        <v>2017</v>
      </c>
      <c r="C89" s="9">
        <v>9.6</v>
      </c>
      <c r="D89" s="10">
        <v>15</v>
      </c>
      <c r="E89" s="10">
        <v>3.4</v>
      </c>
      <c r="F89" s="10">
        <v>1020</v>
      </c>
      <c r="G89" s="10">
        <v>70.400000000000006</v>
      </c>
      <c r="H89" s="10">
        <v>87.88</v>
      </c>
      <c r="I89" s="10">
        <v>8.4</v>
      </c>
      <c r="J89" s="10">
        <v>17.100000000000001</v>
      </c>
      <c r="K89" s="8">
        <v>29.3</v>
      </c>
      <c r="M89" s="8">
        <v>14</v>
      </c>
      <c r="N89" s="8">
        <v>0</v>
      </c>
      <c r="O89" s="8">
        <v>0</v>
      </c>
      <c r="P89" s="8">
        <v>4</v>
      </c>
    </row>
    <row r="90" spans="1:16" ht="13.2">
      <c r="A90" s="8" t="s">
        <v>44</v>
      </c>
      <c r="B90" s="8">
        <v>2017</v>
      </c>
      <c r="C90" s="9">
        <v>16.600000000000001</v>
      </c>
      <c r="D90" s="10">
        <v>22.3</v>
      </c>
      <c r="E90" s="10">
        <v>9.1999999999999993</v>
      </c>
      <c r="F90" s="13"/>
      <c r="G90" s="10">
        <v>62.5</v>
      </c>
      <c r="H90" s="10">
        <v>25.65</v>
      </c>
      <c r="I90" s="10">
        <v>9.6</v>
      </c>
      <c r="J90" s="10">
        <v>13.6</v>
      </c>
      <c r="K90" s="8">
        <v>24.7</v>
      </c>
      <c r="M90" s="8">
        <v>8</v>
      </c>
      <c r="N90" s="8">
        <v>0</v>
      </c>
      <c r="O90" s="8">
        <v>1</v>
      </c>
      <c r="P90" s="8">
        <v>1</v>
      </c>
    </row>
    <row r="91" spans="1:16" ht="13.2">
      <c r="A91" s="8" t="s">
        <v>45</v>
      </c>
      <c r="B91" s="8">
        <v>2017</v>
      </c>
      <c r="C91" s="9">
        <v>22.5</v>
      </c>
      <c r="D91" s="10">
        <v>28.4</v>
      </c>
      <c r="E91" s="10">
        <v>14.9</v>
      </c>
      <c r="F91" s="10">
        <v>1010.7</v>
      </c>
      <c r="G91" s="10">
        <v>55.2</v>
      </c>
      <c r="H91" s="10">
        <v>10.65</v>
      </c>
      <c r="I91" s="10">
        <v>9</v>
      </c>
      <c r="J91" s="10">
        <v>13.2</v>
      </c>
      <c r="K91" s="8">
        <v>24.6</v>
      </c>
      <c r="M91" s="8">
        <v>9</v>
      </c>
      <c r="N91" s="8">
        <v>0</v>
      </c>
      <c r="O91" s="8">
        <v>4</v>
      </c>
      <c r="P91" s="8">
        <v>2</v>
      </c>
    </row>
    <row r="92" spans="1:16" ht="13.2">
      <c r="A92" s="8" t="s">
        <v>46</v>
      </c>
      <c r="B92" s="8">
        <v>2017</v>
      </c>
      <c r="C92" s="9">
        <v>24.1</v>
      </c>
      <c r="D92" s="10">
        <v>30</v>
      </c>
      <c r="E92" s="10">
        <v>16.3</v>
      </c>
      <c r="F92" s="13"/>
      <c r="G92" s="10">
        <v>54.4</v>
      </c>
      <c r="H92" s="10">
        <v>40.369999999999997</v>
      </c>
      <c r="I92" s="10">
        <v>8.9</v>
      </c>
      <c r="J92" s="10">
        <v>13.6</v>
      </c>
      <c r="K92" s="8">
        <v>24.8</v>
      </c>
      <c r="M92" s="8">
        <v>6</v>
      </c>
      <c r="N92" s="8">
        <v>0</v>
      </c>
      <c r="O92" s="8">
        <v>4</v>
      </c>
      <c r="P92" s="8">
        <v>3</v>
      </c>
    </row>
    <row r="93" spans="1:16" ht="13.2">
      <c r="A93" s="8" t="s">
        <v>47</v>
      </c>
      <c r="B93" s="8">
        <v>2017</v>
      </c>
      <c r="C93" s="9">
        <v>25.8</v>
      </c>
      <c r="D93" s="10">
        <v>32.6</v>
      </c>
      <c r="E93" s="10">
        <v>17.8</v>
      </c>
      <c r="F93" s="13"/>
      <c r="G93" s="10">
        <v>47.2</v>
      </c>
      <c r="H93" s="10">
        <v>5.08</v>
      </c>
      <c r="I93" s="10">
        <v>9.6</v>
      </c>
      <c r="J93" s="10">
        <v>15.9</v>
      </c>
      <c r="K93" s="8">
        <v>25.9</v>
      </c>
      <c r="M93" s="8">
        <v>7</v>
      </c>
      <c r="N93" s="8">
        <v>0</v>
      </c>
      <c r="O93" s="8">
        <v>3</v>
      </c>
      <c r="P93" s="8">
        <v>2</v>
      </c>
    </row>
    <row r="94" spans="1:16" ht="13.2">
      <c r="A94" s="8" t="s">
        <v>48</v>
      </c>
      <c r="B94" s="8">
        <v>2017</v>
      </c>
      <c r="C94" s="9">
        <v>20.100000000000001</v>
      </c>
      <c r="D94" s="10">
        <v>26.7</v>
      </c>
      <c r="E94" s="10">
        <v>13.1</v>
      </c>
      <c r="F94" s="13"/>
      <c r="G94" s="10">
        <v>59.2</v>
      </c>
      <c r="H94" s="10">
        <v>0.76</v>
      </c>
      <c r="I94" s="10">
        <v>7.8</v>
      </c>
      <c r="J94" s="10">
        <v>14.4</v>
      </c>
      <c r="K94" s="8">
        <v>25.6</v>
      </c>
      <c r="M94" s="8">
        <v>3</v>
      </c>
      <c r="N94" s="8">
        <v>0</v>
      </c>
      <c r="O94" s="8">
        <v>0</v>
      </c>
      <c r="P94" s="8">
        <v>6</v>
      </c>
    </row>
    <row r="95" spans="1:16" ht="13.2">
      <c r="A95" s="8" t="s">
        <v>49</v>
      </c>
      <c r="B95" s="8">
        <v>2017</v>
      </c>
      <c r="C95" s="9">
        <v>11.5</v>
      </c>
      <c r="D95" s="10">
        <v>16.100000000000001</v>
      </c>
      <c r="E95" s="10">
        <v>6.6</v>
      </c>
      <c r="F95" s="13"/>
      <c r="G95" s="10">
        <v>73.5</v>
      </c>
      <c r="H95" s="10">
        <v>11.17</v>
      </c>
      <c r="I95" s="10">
        <v>8.4</v>
      </c>
      <c r="J95" s="10">
        <v>16</v>
      </c>
      <c r="K95" s="8">
        <v>26.3</v>
      </c>
      <c r="M95" s="8">
        <v>12</v>
      </c>
      <c r="N95" s="8">
        <v>0</v>
      </c>
      <c r="O95" s="8">
        <v>0</v>
      </c>
      <c r="P95" s="8">
        <v>5</v>
      </c>
    </row>
    <row r="96" spans="1:16" ht="13.2">
      <c r="A96" s="8" t="s">
        <v>50</v>
      </c>
      <c r="B96" s="8">
        <v>2017</v>
      </c>
      <c r="C96" s="9">
        <v>5.8</v>
      </c>
      <c r="D96" s="10">
        <v>8.9</v>
      </c>
      <c r="E96" s="10">
        <v>2.1</v>
      </c>
      <c r="F96" s="13"/>
      <c r="G96" s="10">
        <v>85.7</v>
      </c>
      <c r="H96" s="10">
        <v>40.89</v>
      </c>
      <c r="I96" s="10">
        <v>7</v>
      </c>
      <c r="J96" s="10">
        <v>15.1</v>
      </c>
      <c r="K96" s="8">
        <v>23.6</v>
      </c>
      <c r="M96" s="8">
        <v>15</v>
      </c>
      <c r="N96" s="8">
        <v>1</v>
      </c>
      <c r="O96" s="8">
        <v>0</v>
      </c>
      <c r="P96" s="8">
        <v>9</v>
      </c>
    </row>
    <row r="97" spans="1:16" ht="13.2">
      <c r="A97" s="8" t="s">
        <v>51</v>
      </c>
      <c r="B97" s="8">
        <v>2017</v>
      </c>
      <c r="C97" s="9">
        <v>6</v>
      </c>
      <c r="D97" s="10">
        <v>9.5</v>
      </c>
      <c r="E97" s="10">
        <v>2.5</v>
      </c>
      <c r="F97" s="10">
        <v>1010.9</v>
      </c>
      <c r="G97" s="10">
        <v>86.2</v>
      </c>
      <c r="H97" s="10">
        <v>34.31</v>
      </c>
      <c r="I97" s="10">
        <v>7.2</v>
      </c>
      <c r="J97" s="10">
        <v>16.2</v>
      </c>
      <c r="K97" s="8">
        <v>26.2</v>
      </c>
      <c r="M97" s="8">
        <v>14</v>
      </c>
      <c r="N97" s="8">
        <v>2</v>
      </c>
      <c r="O97" s="8">
        <v>0</v>
      </c>
      <c r="P97" s="8">
        <v>10</v>
      </c>
    </row>
    <row r="98" spans="1:16" ht="13.2">
      <c r="A98" s="8" t="s">
        <v>40</v>
      </c>
      <c r="B98" s="8">
        <v>2018</v>
      </c>
      <c r="C98" s="9">
        <v>-0.2</v>
      </c>
      <c r="D98" s="10">
        <v>2.9</v>
      </c>
      <c r="E98" s="10">
        <v>-3.3</v>
      </c>
      <c r="F98" s="13"/>
      <c r="G98" s="10">
        <v>88</v>
      </c>
      <c r="H98" s="10">
        <v>24.38</v>
      </c>
      <c r="I98" s="10">
        <v>7.2</v>
      </c>
      <c r="J98" s="10">
        <v>16.8</v>
      </c>
      <c r="K98" s="8">
        <v>25.8</v>
      </c>
      <c r="M98" s="8">
        <v>11</v>
      </c>
      <c r="N98" s="8">
        <v>12</v>
      </c>
      <c r="O98" s="8">
        <v>0</v>
      </c>
      <c r="P98" s="8">
        <v>11</v>
      </c>
    </row>
    <row r="99" spans="1:16" ht="13.2">
      <c r="A99" s="8" t="s">
        <v>41</v>
      </c>
      <c r="B99" s="8">
        <v>2018</v>
      </c>
      <c r="C99" s="9">
        <v>-0.1</v>
      </c>
      <c r="D99" s="10">
        <v>2.7</v>
      </c>
      <c r="E99" s="10">
        <v>-3.3</v>
      </c>
      <c r="F99" s="13"/>
      <c r="G99" s="10">
        <v>85.8</v>
      </c>
      <c r="H99" s="10">
        <v>34.04</v>
      </c>
      <c r="I99" s="10">
        <v>7.2</v>
      </c>
      <c r="J99" s="10">
        <v>16.8</v>
      </c>
      <c r="K99" s="8">
        <v>25.9</v>
      </c>
      <c r="M99" s="8">
        <v>8</v>
      </c>
      <c r="N99" s="8">
        <v>8</v>
      </c>
      <c r="O99" s="8">
        <v>0</v>
      </c>
      <c r="P99" s="8">
        <v>9</v>
      </c>
    </row>
    <row r="100" spans="1:16" ht="13.2">
      <c r="A100" s="8" t="s">
        <v>42</v>
      </c>
      <c r="B100" s="8">
        <v>2018</v>
      </c>
      <c r="C100" s="9">
        <v>2</v>
      </c>
      <c r="D100" s="10">
        <v>5.8</v>
      </c>
      <c r="E100" s="10">
        <v>-2.2999999999999998</v>
      </c>
      <c r="F100" s="13"/>
      <c r="G100" s="10">
        <v>85.2</v>
      </c>
      <c r="H100" s="10">
        <v>62.23</v>
      </c>
      <c r="I100" s="10">
        <v>6.7</v>
      </c>
      <c r="J100" s="10">
        <v>18.2</v>
      </c>
      <c r="K100" s="8">
        <v>27.2</v>
      </c>
      <c r="M100" s="8">
        <v>15</v>
      </c>
      <c r="N100" s="8">
        <v>9</v>
      </c>
      <c r="O100" s="8">
        <v>0</v>
      </c>
      <c r="P100" s="8">
        <v>11</v>
      </c>
    </row>
    <row r="101" spans="1:16" ht="13.2">
      <c r="A101" s="8" t="s">
        <v>43</v>
      </c>
      <c r="B101" s="8">
        <v>2018</v>
      </c>
      <c r="C101" s="9">
        <v>14.2</v>
      </c>
      <c r="D101" s="10">
        <v>21.6</v>
      </c>
      <c r="E101" s="10">
        <v>6.5</v>
      </c>
      <c r="F101" s="10">
        <v>1012.8</v>
      </c>
      <c r="G101" s="10">
        <v>56.9</v>
      </c>
      <c r="H101" s="10">
        <v>1.52</v>
      </c>
      <c r="I101" s="10">
        <v>8.8000000000000007</v>
      </c>
      <c r="J101" s="10">
        <v>15</v>
      </c>
      <c r="K101" s="8">
        <v>26.3</v>
      </c>
      <c r="M101" s="8">
        <v>4</v>
      </c>
      <c r="N101" s="8">
        <v>0</v>
      </c>
      <c r="O101" s="8">
        <v>0</v>
      </c>
      <c r="P101" s="8">
        <v>2</v>
      </c>
    </row>
    <row r="102" spans="1:16" ht="13.2">
      <c r="A102" s="8" t="s">
        <v>44</v>
      </c>
      <c r="B102" s="8">
        <v>2018</v>
      </c>
      <c r="C102" s="9">
        <v>19.8</v>
      </c>
      <c r="D102" s="10">
        <v>26.6</v>
      </c>
      <c r="E102" s="10">
        <v>11.7</v>
      </c>
      <c r="F102" s="13"/>
      <c r="G102" s="10">
        <v>54.5</v>
      </c>
      <c r="H102" s="10">
        <v>36.58</v>
      </c>
      <c r="I102" s="10">
        <v>9.6999999999999993</v>
      </c>
      <c r="J102" s="10">
        <v>14.4</v>
      </c>
      <c r="K102" s="8">
        <v>26.9</v>
      </c>
      <c r="M102" s="8">
        <v>11</v>
      </c>
      <c r="N102" s="8">
        <v>0</v>
      </c>
      <c r="O102" s="8">
        <v>3</v>
      </c>
      <c r="P102" s="8">
        <v>1</v>
      </c>
    </row>
    <row r="103" spans="1:16" ht="13.2">
      <c r="A103" s="8" t="s">
        <v>45</v>
      </c>
      <c r="B103" s="8">
        <v>2018</v>
      </c>
      <c r="C103" s="9">
        <v>23.2</v>
      </c>
      <c r="D103" s="10">
        <v>29.6</v>
      </c>
      <c r="E103" s="10">
        <v>15.3</v>
      </c>
      <c r="F103" s="13"/>
      <c r="G103" s="10">
        <v>51.7</v>
      </c>
      <c r="H103" s="10">
        <v>23.62</v>
      </c>
      <c r="I103" s="10">
        <v>9.8000000000000007</v>
      </c>
      <c r="J103" s="10">
        <v>13.4</v>
      </c>
      <c r="K103" s="8">
        <v>23.9</v>
      </c>
      <c r="M103" s="8">
        <v>12</v>
      </c>
      <c r="N103" s="8">
        <v>0</v>
      </c>
      <c r="O103" s="8">
        <v>7</v>
      </c>
      <c r="P103" s="8">
        <v>0</v>
      </c>
    </row>
    <row r="104" spans="1:16" ht="13.2">
      <c r="A104" s="8" t="s">
        <v>46</v>
      </c>
      <c r="B104" s="8">
        <v>2018</v>
      </c>
      <c r="C104" s="9">
        <v>24.4</v>
      </c>
      <c r="D104" s="10">
        <v>30.6</v>
      </c>
      <c r="E104" s="10">
        <v>18.5</v>
      </c>
      <c r="F104" s="13"/>
      <c r="G104" s="10">
        <v>62.2</v>
      </c>
      <c r="H104" s="10">
        <v>91.43</v>
      </c>
      <c r="I104" s="10">
        <v>9.6</v>
      </c>
      <c r="J104" s="10">
        <v>11.6</v>
      </c>
      <c r="K104" s="8">
        <v>25.1</v>
      </c>
      <c r="M104" s="8">
        <v>13</v>
      </c>
      <c r="N104" s="8">
        <v>0</v>
      </c>
      <c r="O104" s="8">
        <v>11</v>
      </c>
      <c r="P104" s="8">
        <v>1</v>
      </c>
    </row>
    <row r="105" spans="1:16" ht="13.2">
      <c r="A105" s="8" t="s">
        <v>47</v>
      </c>
      <c r="B105" s="8">
        <v>2018</v>
      </c>
      <c r="C105" s="9">
        <v>25.9</v>
      </c>
      <c r="D105" s="10">
        <v>33.299999999999997</v>
      </c>
      <c r="E105" s="10">
        <v>17.100000000000001</v>
      </c>
      <c r="F105" s="13"/>
      <c r="G105" s="10">
        <v>41.2</v>
      </c>
      <c r="H105" s="10">
        <v>0</v>
      </c>
      <c r="I105" s="10">
        <v>10</v>
      </c>
      <c r="J105" s="10">
        <v>13.5</v>
      </c>
      <c r="K105" s="8">
        <v>23.6</v>
      </c>
      <c r="M105" s="8">
        <v>0</v>
      </c>
      <c r="N105" s="8">
        <v>0</v>
      </c>
      <c r="O105" s="8">
        <v>2</v>
      </c>
      <c r="P105" s="8">
        <v>1</v>
      </c>
    </row>
    <row r="106" spans="1:16" ht="13.2">
      <c r="A106" s="8" t="s">
        <v>48</v>
      </c>
      <c r="B106" s="8">
        <v>2018</v>
      </c>
      <c r="C106" s="9">
        <v>19</v>
      </c>
      <c r="D106" s="10">
        <v>24.8</v>
      </c>
      <c r="E106" s="10">
        <v>13.4</v>
      </c>
      <c r="F106" s="10">
        <v>1022.2</v>
      </c>
      <c r="G106" s="10">
        <v>63.8</v>
      </c>
      <c r="H106" s="10">
        <v>38.11</v>
      </c>
      <c r="I106" s="10">
        <v>9.8000000000000007</v>
      </c>
      <c r="J106" s="10">
        <v>13.5</v>
      </c>
      <c r="K106" s="8">
        <v>24</v>
      </c>
      <c r="M106" s="8">
        <v>11</v>
      </c>
      <c r="N106" s="8">
        <v>0</v>
      </c>
      <c r="O106" s="8">
        <v>2</v>
      </c>
      <c r="P106" s="8">
        <v>2</v>
      </c>
    </row>
    <row r="107" spans="1:16" ht="13.2">
      <c r="A107" s="8" t="s">
        <v>49</v>
      </c>
      <c r="B107" s="8">
        <v>2018</v>
      </c>
      <c r="C107" s="9">
        <v>13.6</v>
      </c>
      <c r="D107" s="10">
        <v>20.100000000000001</v>
      </c>
      <c r="E107" s="10">
        <v>7.2</v>
      </c>
      <c r="F107" s="13"/>
      <c r="G107" s="10">
        <v>66.8</v>
      </c>
      <c r="H107" s="10">
        <v>10.41</v>
      </c>
      <c r="I107" s="10">
        <v>7.7</v>
      </c>
      <c r="J107" s="10">
        <v>15.1</v>
      </c>
      <c r="K107" s="8">
        <v>25.5</v>
      </c>
      <c r="M107" s="8">
        <v>6</v>
      </c>
      <c r="N107" s="8">
        <v>0</v>
      </c>
      <c r="O107" s="8">
        <v>1</v>
      </c>
      <c r="P107" s="8">
        <v>5</v>
      </c>
    </row>
    <row r="108" spans="1:16" ht="13.2">
      <c r="A108" s="8" t="s">
        <v>50</v>
      </c>
      <c r="B108" s="8">
        <v>2018</v>
      </c>
      <c r="C108" s="9">
        <v>3.4</v>
      </c>
      <c r="D108" s="10">
        <v>7.3</v>
      </c>
      <c r="E108" s="10">
        <v>-1.1000000000000001</v>
      </c>
      <c r="F108" s="13"/>
      <c r="G108" s="10">
        <v>81.7</v>
      </c>
      <c r="H108" s="10">
        <v>16.760000000000002</v>
      </c>
      <c r="I108" s="10">
        <v>7.7</v>
      </c>
      <c r="J108" s="10">
        <v>16.3</v>
      </c>
      <c r="K108" s="8">
        <v>23.8</v>
      </c>
      <c r="M108" s="8">
        <v>5</v>
      </c>
      <c r="N108" s="8">
        <v>5</v>
      </c>
      <c r="O108" s="8">
        <v>0</v>
      </c>
      <c r="P108" s="8">
        <v>6</v>
      </c>
    </row>
    <row r="109" spans="1:16" ht="13.2">
      <c r="A109" s="8" t="s">
        <v>51</v>
      </c>
      <c r="B109" s="8">
        <v>2018</v>
      </c>
      <c r="C109" s="9">
        <v>0.4</v>
      </c>
      <c r="D109" s="10">
        <v>2.2000000000000002</v>
      </c>
      <c r="E109" s="10">
        <v>-2.2999999999999998</v>
      </c>
      <c r="F109" s="13"/>
      <c r="G109" s="10">
        <v>89.6</v>
      </c>
      <c r="H109" s="10">
        <v>56.15</v>
      </c>
      <c r="I109" s="10">
        <v>7.3</v>
      </c>
      <c r="J109" s="10">
        <v>16.600000000000001</v>
      </c>
      <c r="K109" s="8">
        <v>24.6</v>
      </c>
      <c r="M109" s="8">
        <v>18</v>
      </c>
      <c r="N109" s="8">
        <v>12</v>
      </c>
      <c r="O109" s="8">
        <v>0</v>
      </c>
      <c r="P109" s="8">
        <v>11</v>
      </c>
    </row>
    <row r="110" spans="1:16" ht="13.2">
      <c r="A110" s="8" t="s">
        <v>40</v>
      </c>
      <c r="B110" s="8">
        <v>2019</v>
      </c>
      <c r="C110" s="9">
        <v>-0.3</v>
      </c>
      <c r="D110" s="10">
        <v>2.7</v>
      </c>
      <c r="E110" s="10">
        <v>-4.0999999999999996</v>
      </c>
      <c r="F110" s="13"/>
      <c r="G110" s="10">
        <v>88.3</v>
      </c>
      <c r="H110" s="10">
        <v>40.9</v>
      </c>
      <c r="I110" s="10">
        <v>7</v>
      </c>
      <c r="J110" s="10">
        <v>15.6</v>
      </c>
      <c r="K110" s="8">
        <v>24.6</v>
      </c>
      <c r="M110" s="8">
        <v>13</v>
      </c>
      <c r="N110" s="8">
        <v>12</v>
      </c>
      <c r="O110" s="8">
        <v>0</v>
      </c>
      <c r="P110" s="8">
        <v>12</v>
      </c>
    </row>
    <row r="111" spans="1:16" ht="13.2">
      <c r="A111" s="8" t="s">
        <v>41</v>
      </c>
      <c r="B111" s="8">
        <v>2019</v>
      </c>
      <c r="C111" s="9">
        <v>1.7</v>
      </c>
      <c r="D111" s="10">
        <v>5.2</v>
      </c>
      <c r="E111" s="10">
        <v>-2.1</v>
      </c>
      <c r="F111" s="13"/>
      <c r="G111" s="10">
        <v>81.599999999999994</v>
      </c>
      <c r="H111" s="10">
        <v>10.16</v>
      </c>
      <c r="I111" s="10">
        <v>7.1</v>
      </c>
      <c r="J111" s="10">
        <v>15.8</v>
      </c>
      <c r="K111" s="8">
        <v>25.7</v>
      </c>
      <c r="M111" s="8">
        <v>6</v>
      </c>
      <c r="N111" s="8">
        <v>7</v>
      </c>
      <c r="O111" s="8">
        <v>0</v>
      </c>
      <c r="P111" s="8">
        <v>8</v>
      </c>
    </row>
    <row r="112" spans="1:16" ht="13.2">
      <c r="A112" s="8" t="s">
        <v>42</v>
      </c>
      <c r="B112" s="8">
        <v>2019</v>
      </c>
      <c r="C112" s="9">
        <v>6.1</v>
      </c>
      <c r="D112" s="10">
        <v>11.9</v>
      </c>
      <c r="E112" s="10">
        <v>0</v>
      </c>
      <c r="F112" s="10">
        <v>1013.3</v>
      </c>
      <c r="G112" s="10">
        <v>66</v>
      </c>
      <c r="H112" s="10">
        <v>7.88</v>
      </c>
      <c r="I112" s="10">
        <v>8.4</v>
      </c>
      <c r="J112" s="10">
        <v>15.4</v>
      </c>
      <c r="K112" s="8">
        <v>28.3</v>
      </c>
      <c r="M112" s="8">
        <v>5</v>
      </c>
      <c r="N112" s="8">
        <v>0</v>
      </c>
      <c r="O112" s="8">
        <v>0</v>
      </c>
      <c r="P112" s="8">
        <v>5</v>
      </c>
    </row>
    <row r="113" spans="1:16" ht="13.2">
      <c r="A113" s="8" t="s">
        <v>43</v>
      </c>
      <c r="B113" s="8">
        <v>2019</v>
      </c>
      <c r="C113" s="9">
        <v>10.8</v>
      </c>
      <c r="D113" s="10">
        <v>17.100000000000001</v>
      </c>
      <c r="E113" s="10">
        <v>3.7</v>
      </c>
      <c r="F113" s="13"/>
      <c r="G113" s="10">
        <v>62.5</v>
      </c>
      <c r="H113" s="10">
        <v>55.62</v>
      </c>
      <c r="I113" s="10">
        <v>6.6</v>
      </c>
      <c r="J113" s="10">
        <v>14.1</v>
      </c>
      <c r="K113" s="8">
        <v>25.2</v>
      </c>
      <c r="M113" s="8">
        <v>8</v>
      </c>
      <c r="N113" s="8">
        <v>0</v>
      </c>
      <c r="O113" s="8">
        <v>0</v>
      </c>
      <c r="P113" s="8">
        <v>5</v>
      </c>
    </row>
    <row r="114" spans="1:16" ht="13.2">
      <c r="A114" s="8" t="s">
        <v>44</v>
      </c>
      <c r="B114" s="8">
        <v>2019</v>
      </c>
      <c r="C114" s="9">
        <v>17.600000000000001</v>
      </c>
      <c r="D114" s="10">
        <v>23.4</v>
      </c>
      <c r="E114" s="10">
        <v>11.4</v>
      </c>
      <c r="F114" s="13"/>
      <c r="G114" s="10">
        <v>73.900000000000006</v>
      </c>
      <c r="H114" s="10">
        <v>72.900000000000006</v>
      </c>
      <c r="I114" s="10">
        <v>8.1</v>
      </c>
      <c r="J114" s="10">
        <v>11.5</v>
      </c>
      <c r="K114" s="8">
        <v>23.3</v>
      </c>
      <c r="M114" s="8">
        <v>14</v>
      </c>
      <c r="N114" s="8">
        <v>0</v>
      </c>
      <c r="O114" s="8">
        <v>4</v>
      </c>
      <c r="P114" s="8">
        <v>6</v>
      </c>
    </row>
    <row r="115" spans="1:16" ht="13.2">
      <c r="A115" s="8" t="s">
        <v>45</v>
      </c>
      <c r="B115" s="8">
        <v>2019</v>
      </c>
      <c r="C115" s="9">
        <v>24.4</v>
      </c>
      <c r="D115" s="10">
        <v>30.9</v>
      </c>
      <c r="E115" s="10">
        <v>16.899999999999999</v>
      </c>
      <c r="F115" s="13"/>
      <c r="G115" s="10">
        <v>57.3</v>
      </c>
      <c r="H115" s="10">
        <v>92.7</v>
      </c>
      <c r="I115" s="10">
        <v>9.5</v>
      </c>
      <c r="J115" s="10">
        <v>14.8</v>
      </c>
      <c r="K115" s="8">
        <v>27.5</v>
      </c>
      <c r="M115" s="8">
        <v>10</v>
      </c>
      <c r="N115" s="8">
        <v>0</v>
      </c>
      <c r="O115" s="8">
        <v>9</v>
      </c>
      <c r="P115" s="8">
        <v>0</v>
      </c>
    </row>
    <row r="116" spans="1:16" ht="13.2">
      <c r="A116" s="8" t="s">
        <v>46</v>
      </c>
      <c r="B116" s="8">
        <v>2019</v>
      </c>
      <c r="C116" s="9">
        <v>23.5</v>
      </c>
      <c r="D116" s="10">
        <v>29.7</v>
      </c>
      <c r="E116" s="10">
        <v>16.100000000000001</v>
      </c>
      <c r="F116" s="13"/>
      <c r="G116" s="10">
        <v>53.6</v>
      </c>
      <c r="H116" s="10">
        <v>49.53</v>
      </c>
      <c r="I116" s="10">
        <v>9.9</v>
      </c>
      <c r="J116" s="10">
        <v>11.3</v>
      </c>
      <c r="K116" s="8">
        <v>24.2</v>
      </c>
      <c r="M116" s="8">
        <v>4</v>
      </c>
      <c r="N116" s="8">
        <v>0</v>
      </c>
      <c r="O116" s="8">
        <v>5</v>
      </c>
      <c r="P116" s="8">
        <v>0</v>
      </c>
    </row>
    <row r="117" spans="1:16" ht="13.2">
      <c r="A117" s="8" t="s">
        <v>47</v>
      </c>
      <c r="B117" s="8">
        <v>2019</v>
      </c>
      <c r="C117" s="9">
        <v>23.7</v>
      </c>
      <c r="D117" s="10">
        <v>30.7</v>
      </c>
      <c r="E117" s="10">
        <v>15.8</v>
      </c>
      <c r="F117" s="13"/>
      <c r="G117" s="10">
        <v>55.3</v>
      </c>
      <c r="H117" s="10">
        <v>14.73</v>
      </c>
      <c r="I117" s="10">
        <v>9.6999999999999993</v>
      </c>
      <c r="J117" s="10">
        <v>14.1</v>
      </c>
      <c r="K117" s="8">
        <v>23.6</v>
      </c>
      <c r="M117" s="8">
        <v>5</v>
      </c>
      <c r="N117" s="8">
        <v>0</v>
      </c>
      <c r="O117" s="8">
        <v>1</v>
      </c>
      <c r="P117" s="8">
        <v>2</v>
      </c>
    </row>
    <row r="118" spans="1:16" ht="13.2">
      <c r="A118" s="8" t="s">
        <v>48</v>
      </c>
      <c r="B118" s="8">
        <v>2019</v>
      </c>
      <c r="C118" s="9">
        <v>18.2</v>
      </c>
      <c r="D118" s="10">
        <v>25.1</v>
      </c>
      <c r="E118" s="10">
        <v>10.9</v>
      </c>
      <c r="F118" s="13"/>
      <c r="G118" s="10">
        <v>52.9</v>
      </c>
      <c r="H118" s="10">
        <v>12.95</v>
      </c>
      <c r="I118" s="10">
        <v>9.6999999999999993</v>
      </c>
      <c r="J118" s="10">
        <v>14.1</v>
      </c>
      <c r="K118" s="8">
        <v>26.4</v>
      </c>
      <c r="M118" s="8">
        <v>5</v>
      </c>
      <c r="N118" s="8">
        <v>0</v>
      </c>
      <c r="O118" s="8">
        <v>1</v>
      </c>
      <c r="P118" s="8">
        <v>3</v>
      </c>
    </row>
    <row r="119" spans="1:16" ht="13.2">
      <c r="A119" s="8" t="s">
        <v>49</v>
      </c>
      <c r="B119" s="8">
        <v>2019</v>
      </c>
      <c r="C119" s="9">
        <v>11.9</v>
      </c>
      <c r="D119" s="10">
        <v>16.899999999999999</v>
      </c>
      <c r="E119" s="10">
        <v>6.9</v>
      </c>
      <c r="F119" s="13"/>
      <c r="G119" s="10">
        <v>81.2</v>
      </c>
      <c r="H119" s="10">
        <v>63.25</v>
      </c>
      <c r="I119" s="10">
        <v>7.2</v>
      </c>
      <c r="J119" s="10">
        <v>10.9</v>
      </c>
      <c r="K119" s="8">
        <v>18.600000000000001</v>
      </c>
      <c r="M119" s="8">
        <v>11</v>
      </c>
      <c r="N119" s="8">
        <v>0</v>
      </c>
      <c r="O119" s="8">
        <v>0</v>
      </c>
      <c r="P119" s="8">
        <v>14</v>
      </c>
    </row>
    <row r="120" spans="1:16" ht="13.2">
      <c r="A120" s="8" t="s">
        <v>50</v>
      </c>
      <c r="B120" s="8">
        <v>2019</v>
      </c>
      <c r="C120" s="9">
        <v>7.6</v>
      </c>
      <c r="D120" s="10">
        <v>11.1</v>
      </c>
      <c r="E120" s="10">
        <v>3.7</v>
      </c>
      <c r="F120" s="10">
        <v>1029.4000000000001</v>
      </c>
      <c r="G120" s="10">
        <v>84.4</v>
      </c>
      <c r="H120" s="10">
        <v>38.1</v>
      </c>
      <c r="I120" s="10">
        <v>7.4</v>
      </c>
      <c r="J120" s="10">
        <v>17.600000000000001</v>
      </c>
      <c r="K120" s="8">
        <v>26.2</v>
      </c>
      <c r="M120" s="8">
        <v>7</v>
      </c>
      <c r="N120" s="8">
        <v>0</v>
      </c>
      <c r="O120" s="8">
        <v>0</v>
      </c>
      <c r="P120" s="8">
        <v>12</v>
      </c>
    </row>
    <row r="121" spans="1:16" ht="13.2">
      <c r="A121" s="8" t="s">
        <v>51</v>
      </c>
      <c r="B121" s="8">
        <v>2019</v>
      </c>
      <c r="C121" s="9">
        <v>4.5999999999999996</v>
      </c>
      <c r="D121" s="10">
        <v>7.4</v>
      </c>
      <c r="E121" s="10">
        <v>1.4</v>
      </c>
      <c r="F121" s="13"/>
      <c r="G121" s="10">
        <v>90.1</v>
      </c>
      <c r="H121" s="10">
        <v>26.14</v>
      </c>
      <c r="I121" s="10">
        <v>7</v>
      </c>
      <c r="J121" s="10">
        <v>14.2</v>
      </c>
      <c r="K121" s="8">
        <v>22.5</v>
      </c>
      <c r="M121" s="8">
        <v>15</v>
      </c>
      <c r="N121" s="8">
        <v>1</v>
      </c>
      <c r="O121" s="8">
        <v>0</v>
      </c>
      <c r="P121" s="8">
        <v>13</v>
      </c>
    </row>
    <row r="122" spans="1:16" ht="13.2">
      <c r="A122" s="8" t="s">
        <v>40</v>
      </c>
      <c r="B122" s="8">
        <v>2020</v>
      </c>
      <c r="C122" s="9">
        <v>1.2</v>
      </c>
      <c r="D122" s="10">
        <v>4.8</v>
      </c>
      <c r="E122" s="10">
        <v>-2.4</v>
      </c>
      <c r="F122" s="13"/>
      <c r="G122" s="10">
        <v>84</v>
      </c>
      <c r="H122" s="10">
        <v>17.27</v>
      </c>
      <c r="I122" s="10">
        <v>7.9</v>
      </c>
      <c r="J122" s="10">
        <v>13.2</v>
      </c>
      <c r="K122" s="8">
        <v>22.5</v>
      </c>
      <c r="M122" s="8">
        <v>8</v>
      </c>
      <c r="N122" s="8">
        <v>4</v>
      </c>
      <c r="O122" s="8">
        <v>0</v>
      </c>
      <c r="P122" s="8">
        <v>7</v>
      </c>
    </row>
    <row r="123" spans="1:16" ht="13.2">
      <c r="A123" s="8" t="s">
        <v>41</v>
      </c>
      <c r="B123" s="8">
        <v>2020</v>
      </c>
      <c r="C123" s="9">
        <v>3</v>
      </c>
      <c r="D123" s="10">
        <v>7.5</v>
      </c>
      <c r="E123" s="10">
        <v>-1.5</v>
      </c>
      <c r="F123" s="13"/>
      <c r="G123" s="10">
        <v>81.7</v>
      </c>
      <c r="H123" s="10">
        <v>56.9</v>
      </c>
      <c r="I123" s="10">
        <v>8.6999999999999993</v>
      </c>
      <c r="J123" s="10">
        <v>18</v>
      </c>
      <c r="K123" s="8">
        <v>31.8</v>
      </c>
      <c r="M123" s="8">
        <v>8</v>
      </c>
      <c r="N123" s="8">
        <v>3</v>
      </c>
      <c r="O123" s="8">
        <v>0</v>
      </c>
      <c r="P123" s="8">
        <v>6</v>
      </c>
    </row>
    <row r="124" spans="1:16" ht="13.2">
      <c r="A124" s="8" t="s">
        <v>42</v>
      </c>
      <c r="B124" s="8">
        <v>2020</v>
      </c>
      <c r="C124" s="9">
        <v>7.9</v>
      </c>
      <c r="D124" s="10">
        <v>14.1</v>
      </c>
      <c r="E124" s="10">
        <v>1.7</v>
      </c>
      <c r="F124" s="10">
        <v>1019.3</v>
      </c>
      <c r="G124" s="10">
        <v>62.3</v>
      </c>
      <c r="H124" s="10">
        <v>5.08</v>
      </c>
      <c r="I124" s="10">
        <v>9.9</v>
      </c>
      <c r="J124" s="10">
        <v>17.5</v>
      </c>
      <c r="K124" s="8">
        <v>28.4</v>
      </c>
      <c r="M124" s="8">
        <v>5</v>
      </c>
      <c r="N124" s="8">
        <v>0</v>
      </c>
      <c r="O124" s="8">
        <v>0</v>
      </c>
      <c r="P124" s="8">
        <v>1</v>
      </c>
    </row>
    <row r="125" spans="1:16" ht="13.2">
      <c r="A125" s="8" t="s">
        <v>43</v>
      </c>
      <c r="B125" s="8">
        <v>2020</v>
      </c>
      <c r="C125" s="9">
        <v>9.8000000000000007</v>
      </c>
      <c r="D125" s="10">
        <v>16.5</v>
      </c>
      <c r="E125" s="10">
        <v>2.4</v>
      </c>
      <c r="F125" s="10">
        <v>1017.7</v>
      </c>
      <c r="G125" s="10">
        <v>49</v>
      </c>
      <c r="H125" s="10">
        <v>2.29</v>
      </c>
      <c r="I125" s="10">
        <v>12.6</v>
      </c>
      <c r="J125" s="10">
        <v>13</v>
      </c>
      <c r="K125" s="8">
        <v>20.6</v>
      </c>
      <c r="M125" s="8">
        <v>4</v>
      </c>
      <c r="N125" s="8">
        <v>0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9">
        <v>14.9</v>
      </c>
      <c r="D126" s="10">
        <v>20.8</v>
      </c>
      <c r="E126" s="10">
        <v>8.9</v>
      </c>
      <c r="F126" s="10">
        <v>1013.9</v>
      </c>
      <c r="G126" s="10">
        <v>61.1</v>
      </c>
      <c r="H126" s="10">
        <v>29.71</v>
      </c>
      <c r="I126" s="10">
        <v>10.3</v>
      </c>
      <c r="J126" s="10">
        <v>12</v>
      </c>
      <c r="K126" s="8">
        <v>19.8</v>
      </c>
      <c r="M126" s="8">
        <v>12</v>
      </c>
      <c r="N126" s="8">
        <v>0</v>
      </c>
      <c r="O126" s="8">
        <v>0</v>
      </c>
      <c r="P126" s="8">
        <v>0</v>
      </c>
    </row>
    <row r="127" spans="1:16" ht="13.2">
      <c r="A127" s="8" t="s">
        <v>45</v>
      </c>
      <c r="B127" s="8">
        <v>2020</v>
      </c>
      <c r="C127" s="9">
        <v>23</v>
      </c>
      <c r="D127" s="10">
        <v>30.3</v>
      </c>
      <c r="E127" s="10">
        <v>16.2</v>
      </c>
      <c r="F127" s="10">
        <v>1009</v>
      </c>
      <c r="G127" s="10">
        <v>59.5</v>
      </c>
      <c r="H127" s="10">
        <v>44.7</v>
      </c>
      <c r="I127" s="10">
        <v>10.7</v>
      </c>
      <c r="J127" s="10">
        <v>8.9</v>
      </c>
      <c r="K127" s="8">
        <v>15.6</v>
      </c>
      <c r="M127" s="8">
        <v>9</v>
      </c>
      <c r="N127" s="8">
        <v>0</v>
      </c>
      <c r="O127" s="8">
        <v>4</v>
      </c>
      <c r="P127" s="8">
        <v>1</v>
      </c>
    </row>
    <row r="128" spans="1:16" ht="13.2">
      <c r="A128" s="8" t="s">
        <v>46</v>
      </c>
      <c r="B128" s="8">
        <v>2020</v>
      </c>
      <c r="C128" s="9">
        <v>26.1</v>
      </c>
      <c r="D128" s="10">
        <v>31.6</v>
      </c>
      <c r="E128" s="10">
        <v>17.5</v>
      </c>
      <c r="F128" s="10">
        <v>1012.6</v>
      </c>
      <c r="G128" s="10">
        <v>45.9</v>
      </c>
      <c r="H128" s="10">
        <v>25.67</v>
      </c>
      <c r="I128" s="10">
        <v>11.1</v>
      </c>
      <c r="J128" s="10">
        <v>12.9</v>
      </c>
      <c r="K128" s="8">
        <v>22.7</v>
      </c>
      <c r="M128" s="8">
        <v>6</v>
      </c>
      <c r="N128" s="8">
        <v>1</v>
      </c>
      <c r="O128" s="8">
        <v>3</v>
      </c>
      <c r="P128" s="8">
        <v>0</v>
      </c>
    </row>
    <row r="129" spans="1:16" ht="13.2">
      <c r="A129" s="8" t="s">
        <v>47</v>
      </c>
      <c r="B129" s="8">
        <v>2020</v>
      </c>
      <c r="C129" s="9">
        <v>24.4</v>
      </c>
      <c r="D129" s="10">
        <v>31.4</v>
      </c>
      <c r="E129" s="10">
        <v>15.6</v>
      </c>
      <c r="F129" s="10">
        <v>1012</v>
      </c>
      <c r="G129" s="10">
        <v>43.2</v>
      </c>
      <c r="H129" s="10">
        <v>25.4</v>
      </c>
      <c r="I129" s="10">
        <v>9.9</v>
      </c>
      <c r="J129" s="10">
        <v>12.4</v>
      </c>
      <c r="K129" s="8">
        <v>21.9</v>
      </c>
      <c r="M129" s="8">
        <v>2</v>
      </c>
      <c r="N129" s="8">
        <v>0</v>
      </c>
      <c r="O129" s="8">
        <v>1</v>
      </c>
      <c r="P129" s="8">
        <v>0</v>
      </c>
    </row>
    <row r="130" spans="1:16" ht="13.2">
      <c r="A130" s="8" t="s">
        <v>48</v>
      </c>
      <c r="B130" s="8">
        <v>2020</v>
      </c>
      <c r="C130" s="9">
        <v>20.9</v>
      </c>
      <c r="D130" s="10">
        <v>28.4</v>
      </c>
      <c r="E130" s="10">
        <v>12.7</v>
      </c>
      <c r="F130" s="13"/>
      <c r="G130" s="10">
        <v>51.4</v>
      </c>
      <c r="H130" s="10">
        <v>25.41</v>
      </c>
      <c r="I130" s="10">
        <v>9.5</v>
      </c>
      <c r="J130" s="10">
        <v>12.6</v>
      </c>
      <c r="K130" s="8">
        <v>22.6</v>
      </c>
      <c r="M130" s="8">
        <v>5</v>
      </c>
      <c r="N130" s="8">
        <v>0</v>
      </c>
      <c r="O130" s="8">
        <v>1</v>
      </c>
      <c r="P130" s="8">
        <v>5</v>
      </c>
    </row>
    <row r="131" spans="1:16" ht="13.2">
      <c r="A131" s="8" t="s">
        <v>49</v>
      </c>
      <c r="B131" s="8">
        <v>2020</v>
      </c>
      <c r="C131" s="9">
        <v>15.7</v>
      </c>
      <c r="D131" s="10">
        <v>20.8</v>
      </c>
      <c r="E131" s="10">
        <v>11.4</v>
      </c>
      <c r="F131" s="13"/>
      <c r="G131" s="10">
        <v>78.900000000000006</v>
      </c>
      <c r="H131" s="10">
        <v>21.59</v>
      </c>
      <c r="I131" s="10">
        <v>8.6</v>
      </c>
      <c r="J131" s="10">
        <v>13.2</v>
      </c>
      <c r="K131" s="8">
        <v>22.4</v>
      </c>
      <c r="M131" s="8">
        <v>5</v>
      </c>
      <c r="N131" s="8">
        <v>0</v>
      </c>
      <c r="O131" s="8">
        <v>2</v>
      </c>
      <c r="P131" s="8">
        <v>10</v>
      </c>
    </row>
    <row r="132" spans="1:16" ht="13.2">
      <c r="A132" s="8" t="s">
        <v>50</v>
      </c>
      <c r="B132" s="8">
        <v>2020</v>
      </c>
      <c r="C132" s="9">
        <v>5.0999999999999996</v>
      </c>
      <c r="D132" s="10">
        <v>8.1999999999999993</v>
      </c>
      <c r="E132" s="10">
        <v>1.7</v>
      </c>
      <c r="F132" s="13"/>
      <c r="G132" s="10">
        <v>84.6</v>
      </c>
      <c r="H132" s="10">
        <v>10.16</v>
      </c>
      <c r="I132" s="10">
        <v>8.4</v>
      </c>
      <c r="J132" s="10">
        <v>12</v>
      </c>
      <c r="K132" s="8">
        <v>19.899999999999999</v>
      </c>
      <c r="M132" s="8">
        <v>5</v>
      </c>
      <c r="N132" s="8">
        <v>1</v>
      </c>
      <c r="O132" s="8">
        <v>0</v>
      </c>
      <c r="P132" s="8">
        <v>4</v>
      </c>
    </row>
    <row r="133" spans="1:16" ht="13.2">
      <c r="A133" s="8" t="s">
        <v>51</v>
      </c>
      <c r="B133" s="8">
        <v>2020</v>
      </c>
      <c r="C133" s="9">
        <v>2.1</v>
      </c>
      <c r="D133" s="10">
        <v>4.2</v>
      </c>
      <c r="E133" s="10">
        <v>-0.3</v>
      </c>
      <c r="F133" s="13"/>
      <c r="G133" s="10">
        <v>89.9</v>
      </c>
      <c r="H133" s="10">
        <v>18.03</v>
      </c>
      <c r="I133" s="10">
        <v>7.3</v>
      </c>
      <c r="J133" s="10">
        <v>19.5</v>
      </c>
      <c r="K133" s="8">
        <v>27.6</v>
      </c>
      <c r="M133" s="8">
        <v>13</v>
      </c>
      <c r="N133" s="8">
        <v>8</v>
      </c>
      <c r="O133" s="8">
        <v>0</v>
      </c>
      <c r="P133" s="8">
        <v>9</v>
      </c>
    </row>
    <row r="134" spans="1:16" ht="13.2">
      <c r="A134" s="8" t="s">
        <v>40</v>
      </c>
      <c r="B134" s="8">
        <v>2021</v>
      </c>
      <c r="C134" s="9">
        <v>0.3</v>
      </c>
      <c r="D134" s="10">
        <v>3.5</v>
      </c>
      <c r="E134" s="10">
        <v>-3.3</v>
      </c>
      <c r="F134" s="13"/>
      <c r="G134" s="10">
        <v>89.1</v>
      </c>
      <c r="H134" s="10">
        <v>72.38</v>
      </c>
      <c r="I134" s="10">
        <v>7.7</v>
      </c>
      <c r="J134" s="10">
        <v>15.3</v>
      </c>
      <c r="K134" s="8">
        <v>24.4</v>
      </c>
      <c r="M134" s="8">
        <v>10</v>
      </c>
      <c r="N134" s="8">
        <v>7</v>
      </c>
      <c r="O134" s="8">
        <v>0</v>
      </c>
      <c r="P134" s="8">
        <v>11</v>
      </c>
    </row>
    <row r="135" spans="1:16" ht="13.2">
      <c r="A135" s="8" t="s">
        <v>41</v>
      </c>
      <c r="B135" s="8">
        <v>2021</v>
      </c>
      <c r="C135" s="9">
        <v>-0.2</v>
      </c>
      <c r="D135" s="10">
        <v>3.4</v>
      </c>
      <c r="E135" s="10">
        <v>-3.9</v>
      </c>
      <c r="F135" s="10">
        <v>1031</v>
      </c>
      <c r="G135" s="10">
        <v>82.4</v>
      </c>
      <c r="H135" s="10">
        <v>17.02</v>
      </c>
      <c r="I135" s="10">
        <v>8</v>
      </c>
      <c r="J135" s="10">
        <v>16.600000000000001</v>
      </c>
      <c r="K135" s="8">
        <v>27.2</v>
      </c>
      <c r="M135" s="8">
        <v>10</v>
      </c>
      <c r="N135" s="8">
        <v>2</v>
      </c>
      <c r="O135" s="8">
        <v>0</v>
      </c>
      <c r="P135" s="8">
        <v>9</v>
      </c>
    </row>
    <row r="136" spans="1:16" ht="13.2">
      <c r="A136" s="8" t="s">
        <v>42</v>
      </c>
      <c r="B136" s="8">
        <v>2021</v>
      </c>
      <c r="C136" s="9">
        <v>3.7</v>
      </c>
      <c r="D136" s="10">
        <v>8</v>
      </c>
      <c r="E136" s="10">
        <v>-0.9</v>
      </c>
      <c r="F136" s="13"/>
      <c r="G136" s="10">
        <v>73.7</v>
      </c>
      <c r="H136" s="10">
        <v>40.14</v>
      </c>
      <c r="I136" s="10">
        <v>9</v>
      </c>
      <c r="J136" s="10">
        <v>16</v>
      </c>
      <c r="K136" s="8">
        <v>26.1</v>
      </c>
      <c r="M136" s="8">
        <v>14</v>
      </c>
      <c r="N136" s="8">
        <v>4</v>
      </c>
      <c r="O136" s="8">
        <v>0</v>
      </c>
      <c r="P136" s="8">
        <v>2</v>
      </c>
    </row>
    <row r="137" spans="1:16" ht="13.2">
      <c r="A137" s="8" t="s">
        <v>43</v>
      </c>
      <c r="B137" s="8">
        <v>2021</v>
      </c>
      <c r="C137" s="9">
        <v>9</v>
      </c>
      <c r="D137" s="10">
        <v>14.2</v>
      </c>
      <c r="E137" s="10">
        <v>3.5</v>
      </c>
      <c r="F137" s="13"/>
      <c r="G137" s="10">
        <v>71.099999999999994</v>
      </c>
      <c r="H137" s="10">
        <v>43.18</v>
      </c>
      <c r="I137" s="10">
        <v>9</v>
      </c>
      <c r="J137" s="10">
        <v>13.8</v>
      </c>
      <c r="K137" s="8">
        <v>25.1</v>
      </c>
      <c r="M137" s="8">
        <v>12</v>
      </c>
      <c r="N137" s="8">
        <v>0</v>
      </c>
      <c r="O137" s="8">
        <v>0</v>
      </c>
      <c r="P137" s="8">
        <v>6</v>
      </c>
    </row>
    <row r="138" spans="1:16" ht="13.2">
      <c r="A138" s="8" t="s">
        <v>44</v>
      </c>
      <c r="B138" s="8">
        <v>2021</v>
      </c>
      <c r="C138" s="9">
        <v>16</v>
      </c>
      <c r="D138" s="10">
        <v>22.6</v>
      </c>
      <c r="E138" s="10">
        <v>9.4</v>
      </c>
      <c r="F138" s="13"/>
      <c r="G138" s="10">
        <v>69.900000000000006</v>
      </c>
      <c r="H138" s="10">
        <v>97.79</v>
      </c>
      <c r="I138" s="10">
        <v>9.3000000000000007</v>
      </c>
      <c r="J138" s="10">
        <v>13.7</v>
      </c>
      <c r="K138" s="8">
        <v>25.2</v>
      </c>
      <c r="M138" s="8">
        <v>13</v>
      </c>
      <c r="N138" s="8">
        <v>0</v>
      </c>
      <c r="O138" s="8">
        <v>4</v>
      </c>
      <c r="P138" s="8">
        <v>4</v>
      </c>
    </row>
    <row r="139" spans="1:16" ht="13.2">
      <c r="A139" s="8" t="s">
        <v>45</v>
      </c>
      <c r="B139" s="8">
        <v>2021</v>
      </c>
      <c r="C139" s="9">
        <v>21</v>
      </c>
      <c r="D139" s="10">
        <v>26.4</v>
      </c>
      <c r="E139" s="10">
        <v>15.7</v>
      </c>
      <c r="F139" s="13"/>
      <c r="G139" s="10">
        <v>76</v>
      </c>
      <c r="H139" s="10">
        <v>91.94</v>
      </c>
      <c r="I139" s="10">
        <v>9</v>
      </c>
      <c r="J139" s="10">
        <v>12.3</v>
      </c>
      <c r="K139" s="8">
        <v>24</v>
      </c>
      <c r="M139" s="8">
        <v>15</v>
      </c>
      <c r="N139" s="8">
        <v>0</v>
      </c>
      <c r="O139" s="8">
        <v>11</v>
      </c>
      <c r="P139" s="8">
        <v>2</v>
      </c>
    </row>
    <row r="140" spans="1:16" ht="13.2">
      <c r="A140" s="8" t="s">
        <v>46</v>
      </c>
      <c r="B140" s="8">
        <v>2021</v>
      </c>
      <c r="C140" s="9">
        <v>25.7</v>
      </c>
      <c r="D140" s="10">
        <v>32</v>
      </c>
      <c r="E140" s="10">
        <v>18.600000000000001</v>
      </c>
      <c r="F140" s="13"/>
      <c r="G140" s="10">
        <v>59.9</v>
      </c>
      <c r="H140" s="10">
        <v>77.47</v>
      </c>
      <c r="I140" s="10">
        <v>9.6999999999999993</v>
      </c>
      <c r="J140" s="10">
        <v>12.1</v>
      </c>
      <c r="K140" s="8">
        <v>21.9</v>
      </c>
      <c r="M140" s="8">
        <v>7</v>
      </c>
      <c r="N140" s="8">
        <v>0</v>
      </c>
      <c r="O140" s="8">
        <v>7</v>
      </c>
      <c r="P140" s="8">
        <v>1</v>
      </c>
    </row>
    <row r="141" spans="1:16" ht="13.2">
      <c r="A141" s="8" t="s">
        <v>47</v>
      </c>
      <c r="B141" s="8">
        <v>2021</v>
      </c>
      <c r="C141" s="9">
        <v>24.5</v>
      </c>
      <c r="D141" s="10">
        <v>31.5</v>
      </c>
      <c r="E141" s="10">
        <v>17.399999999999999</v>
      </c>
      <c r="F141" s="13"/>
      <c r="G141" s="10">
        <v>59.1</v>
      </c>
      <c r="H141" s="10">
        <v>7.12</v>
      </c>
      <c r="I141" s="10">
        <v>9.6999999999999993</v>
      </c>
      <c r="J141" s="10">
        <v>13.6</v>
      </c>
      <c r="K141" s="8">
        <v>24.1</v>
      </c>
      <c r="M141" s="8">
        <v>5</v>
      </c>
      <c r="N141" s="8">
        <v>0</v>
      </c>
      <c r="O141" s="8">
        <v>4</v>
      </c>
      <c r="P141" s="8">
        <v>3</v>
      </c>
    </row>
    <row r="142" spans="1:16" ht="13.2">
      <c r="A142" s="8" t="s">
        <v>48</v>
      </c>
      <c r="B142" s="8">
        <v>2021</v>
      </c>
      <c r="C142" s="9">
        <v>16.2</v>
      </c>
      <c r="D142" s="10">
        <v>22</v>
      </c>
      <c r="E142" s="10">
        <v>9.5</v>
      </c>
      <c r="F142" s="10">
        <v>1018.5</v>
      </c>
      <c r="G142" s="10">
        <v>57.1</v>
      </c>
      <c r="H142" s="10">
        <v>12.7</v>
      </c>
      <c r="I142" s="10">
        <v>9.6</v>
      </c>
      <c r="J142" s="10">
        <v>12.3</v>
      </c>
      <c r="K142" s="8">
        <v>20.9</v>
      </c>
      <c r="M142" s="8">
        <v>6</v>
      </c>
      <c r="N142" s="8">
        <v>0</v>
      </c>
      <c r="O142" s="8">
        <v>2</v>
      </c>
      <c r="P142" s="8">
        <v>0</v>
      </c>
    </row>
    <row r="143" spans="1:16" ht="13.2">
      <c r="A143" s="8" t="s">
        <v>49</v>
      </c>
      <c r="B143" s="8">
        <v>2021</v>
      </c>
      <c r="C143" s="9">
        <v>10</v>
      </c>
      <c r="D143" s="10">
        <v>15.7</v>
      </c>
      <c r="E143" s="10">
        <v>4.5999999999999996</v>
      </c>
      <c r="F143" s="10">
        <v>1024.3</v>
      </c>
      <c r="G143" s="10">
        <v>63.5</v>
      </c>
      <c r="H143" s="10">
        <v>5.08</v>
      </c>
      <c r="I143" s="10">
        <v>8.6999999999999993</v>
      </c>
      <c r="J143" s="10">
        <v>11.5</v>
      </c>
      <c r="K143" s="8">
        <v>18.2</v>
      </c>
      <c r="M143" s="8">
        <v>4</v>
      </c>
      <c r="N143" s="8">
        <v>0</v>
      </c>
      <c r="O143" s="8">
        <v>0</v>
      </c>
      <c r="P143" s="8">
        <v>1</v>
      </c>
    </row>
    <row r="144" spans="1:16" ht="13.2">
      <c r="A144" s="8" t="s">
        <v>50</v>
      </c>
      <c r="B144" s="8">
        <v>2021</v>
      </c>
      <c r="C144" s="9">
        <v>6.5</v>
      </c>
      <c r="D144" s="10">
        <v>10.9</v>
      </c>
      <c r="E144" s="10">
        <v>2.2000000000000002</v>
      </c>
      <c r="F144" s="10">
        <v>1019.6</v>
      </c>
      <c r="G144" s="10">
        <v>85.4</v>
      </c>
      <c r="H144" s="10">
        <v>33.53</v>
      </c>
      <c r="I144" s="10">
        <v>5.7</v>
      </c>
      <c r="J144" s="10">
        <v>10.4</v>
      </c>
      <c r="K144" s="8">
        <v>16.3</v>
      </c>
      <c r="M144" s="8">
        <v>11</v>
      </c>
      <c r="N144" s="8">
        <v>0</v>
      </c>
      <c r="O144" s="8">
        <v>0</v>
      </c>
      <c r="P144" s="8">
        <v>7</v>
      </c>
    </row>
    <row r="145" spans="1:16" ht="13.2">
      <c r="A145" s="8" t="s">
        <v>51</v>
      </c>
      <c r="B145" s="8">
        <v>2021</v>
      </c>
      <c r="C145" s="9">
        <v>1.8</v>
      </c>
      <c r="D145" s="10">
        <v>4.4000000000000004</v>
      </c>
      <c r="E145" s="10">
        <v>-0.6</v>
      </c>
      <c r="F145" s="10">
        <v>1014.5</v>
      </c>
      <c r="G145" s="10">
        <v>89.5</v>
      </c>
      <c r="H145" s="10">
        <v>65.03</v>
      </c>
      <c r="I145" s="10">
        <v>5.0999999999999996</v>
      </c>
      <c r="J145" s="10">
        <v>13.3</v>
      </c>
      <c r="K145" s="8">
        <v>19.3</v>
      </c>
      <c r="M145" s="8">
        <v>16</v>
      </c>
      <c r="N145" s="8">
        <v>8</v>
      </c>
      <c r="O145" s="8">
        <v>0</v>
      </c>
      <c r="P145" s="8">
        <v>5</v>
      </c>
    </row>
    <row r="146" spans="1:16" ht="13.2">
      <c r="A146" s="8" t="s">
        <v>40</v>
      </c>
      <c r="B146" s="8">
        <v>2022</v>
      </c>
      <c r="C146" s="8">
        <v>-0.2</v>
      </c>
      <c r="D146" s="8">
        <v>2.5</v>
      </c>
      <c r="E146" s="8">
        <v>-3.1</v>
      </c>
      <c r="F146" s="8">
        <v>1015.3</v>
      </c>
      <c r="G146" s="8">
        <v>80.8</v>
      </c>
      <c r="H146" s="8">
        <v>9.4</v>
      </c>
      <c r="I146" s="8">
        <v>7.1</v>
      </c>
      <c r="J146" s="8">
        <v>14.9</v>
      </c>
      <c r="K146" s="8">
        <v>23.6</v>
      </c>
      <c r="M146" s="8">
        <v>9</v>
      </c>
      <c r="N146" s="8">
        <v>12</v>
      </c>
      <c r="O146" s="8">
        <v>0</v>
      </c>
      <c r="P146" s="8">
        <v>4</v>
      </c>
    </row>
    <row r="147" spans="1:16" ht="13.2">
      <c r="A147" s="8" t="s">
        <v>41</v>
      </c>
      <c r="B147" s="8">
        <v>2022</v>
      </c>
      <c r="C147" s="8">
        <v>3.3</v>
      </c>
      <c r="D147" s="8">
        <v>7.4</v>
      </c>
      <c r="E147" s="8">
        <v>-0.6</v>
      </c>
      <c r="F147" s="8">
        <v>1016.5</v>
      </c>
      <c r="G147" s="8">
        <v>75.8</v>
      </c>
      <c r="H147" s="8">
        <v>3.56</v>
      </c>
      <c r="I147" s="8">
        <v>8</v>
      </c>
      <c r="J147" s="8">
        <v>12.5</v>
      </c>
      <c r="K147" s="8">
        <v>19.600000000000001</v>
      </c>
      <c r="M147" s="8">
        <v>7</v>
      </c>
      <c r="N147" s="8">
        <v>1</v>
      </c>
      <c r="O147" s="8">
        <v>0</v>
      </c>
      <c r="P147" s="8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47"/>
  <sheetViews>
    <sheetView workbookViewId="0">
      <selection activeCell="I4" sqref="I4"/>
    </sheetView>
  </sheetViews>
  <sheetFormatPr defaultColWidth="12.6640625" defaultRowHeight="15.75" customHeight="1"/>
  <cols>
    <col min="1" max="1" width="10.21875" customWidth="1"/>
    <col min="2" max="2" width="4.77734375" customWidth="1"/>
    <col min="3" max="4" width="3.88671875" customWidth="1"/>
    <col min="5" max="5" width="4.77734375" customWidth="1"/>
    <col min="6" max="7" width="4.21875" customWidth="1"/>
    <col min="8" max="8" width="3.21875" customWidth="1"/>
    <col min="9" max="11" width="4.21875" customWidth="1"/>
    <col min="12" max="14" width="3.33203125" customWidth="1"/>
    <col min="15" max="15" width="3.109375" customWidth="1"/>
    <col min="16" max="16" width="3.33203125" customWidth="1"/>
  </cols>
  <sheetData>
    <row r="1" spans="1:16" ht="15.75" customHeight="1">
      <c r="A1" s="7" t="s">
        <v>38</v>
      </c>
      <c r="B1" s="7" t="s">
        <v>39</v>
      </c>
      <c r="C1" s="7" t="s">
        <v>9</v>
      </c>
      <c r="D1" s="7" t="s">
        <v>11</v>
      </c>
      <c r="E1" s="7" t="s">
        <v>13</v>
      </c>
      <c r="F1" s="7" t="s">
        <v>15</v>
      </c>
      <c r="G1" s="7" t="s">
        <v>17</v>
      </c>
      <c r="H1" s="7" t="s">
        <v>19</v>
      </c>
      <c r="I1" s="7" t="s">
        <v>21</v>
      </c>
      <c r="J1" s="7" t="s">
        <v>23</v>
      </c>
      <c r="K1" s="7" t="s">
        <v>25</v>
      </c>
      <c r="L1" s="7" t="s">
        <v>27</v>
      </c>
      <c r="M1" s="7" t="s">
        <v>29</v>
      </c>
      <c r="N1" s="7" t="s">
        <v>31</v>
      </c>
      <c r="O1" s="7" t="s">
        <v>33</v>
      </c>
      <c r="P1" s="7" t="s">
        <v>35</v>
      </c>
    </row>
    <row r="2" spans="1:16" ht="15.75" customHeight="1">
      <c r="A2" s="8" t="s">
        <v>40</v>
      </c>
      <c r="B2" s="8">
        <v>2010</v>
      </c>
      <c r="C2" s="8">
        <v>-6.9</v>
      </c>
      <c r="D2" s="8">
        <v>-4.5</v>
      </c>
      <c r="E2" s="8">
        <v>-9.6</v>
      </c>
      <c r="G2" s="8">
        <v>87.5</v>
      </c>
      <c r="H2" s="8">
        <v>0</v>
      </c>
      <c r="I2" s="8">
        <v>6.9</v>
      </c>
      <c r="J2" s="8">
        <v>20.2</v>
      </c>
      <c r="K2" s="8">
        <v>30.2</v>
      </c>
      <c r="M2" s="8">
        <v>10</v>
      </c>
      <c r="N2" s="8">
        <v>15</v>
      </c>
      <c r="O2" s="8">
        <v>0</v>
      </c>
      <c r="P2" s="8">
        <v>12</v>
      </c>
    </row>
    <row r="3" spans="1:16" ht="15.75" customHeight="1">
      <c r="A3" s="8" t="s">
        <v>41</v>
      </c>
      <c r="B3" s="8">
        <v>2010</v>
      </c>
      <c r="C3" s="8">
        <v>-2.5</v>
      </c>
      <c r="D3" s="8">
        <v>0</v>
      </c>
      <c r="E3" s="8">
        <v>-5.0999999999999996</v>
      </c>
      <c r="G3" s="8">
        <v>89.2</v>
      </c>
      <c r="H3" s="8">
        <v>0</v>
      </c>
      <c r="I3" s="8">
        <v>8.6</v>
      </c>
      <c r="J3" s="8">
        <v>21.4</v>
      </c>
      <c r="K3" s="8">
        <v>31</v>
      </c>
      <c r="M3" s="8">
        <v>14</v>
      </c>
      <c r="N3" s="8">
        <v>13</v>
      </c>
      <c r="O3" s="8">
        <v>0</v>
      </c>
      <c r="P3" s="8">
        <v>9</v>
      </c>
    </row>
    <row r="4" spans="1:16" ht="15.75" customHeight="1">
      <c r="A4" s="8" t="s">
        <v>42</v>
      </c>
      <c r="B4" s="8">
        <v>2010</v>
      </c>
      <c r="C4" s="8">
        <v>1.9</v>
      </c>
      <c r="D4" s="8">
        <v>6.4</v>
      </c>
      <c r="E4" s="8">
        <v>-2.4</v>
      </c>
      <c r="G4" s="8">
        <v>78.5</v>
      </c>
      <c r="H4" s="8">
        <v>0</v>
      </c>
      <c r="I4" s="8">
        <v>9.4</v>
      </c>
      <c r="J4" s="8">
        <v>15.4</v>
      </c>
      <c r="K4" s="8">
        <v>25.5</v>
      </c>
      <c r="M4" s="8">
        <v>5</v>
      </c>
      <c r="N4" s="8">
        <v>6</v>
      </c>
      <c r="O4" s="8">
        <v>0</v>
      </c>
      <c r="P4" s="8">
        <v>4</v>
      </c>
    </row>
    <row r="5" spans="1:16" ht="15.75" customHeight="1">
      <c r="A5" s="8" t="s">
        <v>43</v>
      </c>
      <c r="B5" s="8">
        <v>2010</v>
      </c>
      <c r="C5" s="9">
        <v>10.5</v>
      </c>
      <c r="D5" s="10">
        <v>15.9</v>
      </c>
      <c r="E5" s="10">
        <v>4.7</v>
      </c>
      <c r="F5" s="13"/>
      <c r="G5" s="10">
        <v>62.4</v>
      </c>
      <c r="H5" s="10">
        <v>0</v>
      </c>
      <c r="I5" s="10">
        <v>9.6999999999999993</v>
      </c>
      <c r="J5" s="10">
        <v>12</v>
      </c>
      <c r="K5" s="10">
        <v>24.5</v>
      </c>
      <c r="M5" s="8">
        <v>11</v>
      </c>
      <c r="N5" s="8">
        <v>0</v>
      </c>
      <c r="O5" s="8">
        <v>0</v>
      </c>
      <c r="P5" s="8">
        <v>6</v>
      </c>
    </row>
    <row r="6" spans="1:16" ht="15.75" customHeight="1">
      <c r="A6" s="8" t="s">
        <v>44</v>
      </c>
      <c r="B6" s="8">
        <v>2010</v>
      </c>
      <c r="C6" s="9">
        <v>17.5</v>
      </c>
      <c r="D6" s="10">
        <v>23.1</v>
      </c>
      <c r="E6" s="10">
        <v>12.3</v>
      </c>
      <c r="F6" s="13"/>
      <c r="G6" s="10">
        <v>68.7</v>
      </c>
      <c r="H6" s="10">
        <v>0</v>
      </c>
      <c r="I6" s="10">
        <v>9.9</v>
      </c>
      <c r="J6" s="10">
        <v>10.7</v>
      </c>
      <c r="K6" s="10">
        <v>22</v>
      </c>
      <c r="M6" s="8">
        <v>18</v>
      </c>
      <c r="N6" s="8">
        <v>0</v>
      </c>
      <c r="O6" s="8">
        <v>12</v>
      </c>
      <c r="P6" s="8">
        <v>7</v>
      </c>
    </row>
    <row r="7" spans="1:16" ht="15.75" customHeight="1">
      <c r="A7" s="8" t="s">
        <v>45</v>
      </c>
      <c r="B7" s="8">
        <v>2010</v>
      </c>
      <c r="C7" s="9">
        <v>22.7</v>
      </c>
      <c r="D7" s="10">
        <v>29</v>
      </c>
      <c r="E7" s="10">
        <v>16.8</v>
      </c>
      <c r="F7" s="13"/>
      <c r="G7" s="10">
        <v>61.7</v>
      </c>
      <c r="H7" s="10">
        <v>0</v>
      </c>
      <c r="I7" s="10">
        <v>10.3</v>
      </c>
      <c r="J7" s="10">
        <v>13.5</v>
      </c>
      <c r="K7" s="10">
        <v>23.9</v>
      </c>
      <c r="M7" s="8">
        <v>12</v>
      </c>
      <c r="N7" s="8">
        <v>0</v>
      </c>
      <c r="O7" s="8">
        <v>9</v>
      </c>
      <c r="P7" s="8">
        <v>0</v>
      </c>
    </row>
    <row r="8" spans="1:16" ht="15.75" customHeight="1">
      <c r="A8" s="8" t="s">
        <v>46</v>
      </c>
      <c r="B8" s="8">
        <v>2010</v>
      </c>
      <c r="C8" s="9">
        <v>24.8</v>
      </c>
      <c r="D8" s="10">
        <v>31.7</v>
      </c>
      <c r="E8" s="10">
        <v>19.399999999999999</v>
      </c>
      <c r="F8" s="13"/>
      <c r="G8" s="10">
        <v>65.8</v>
      </c>
      <c r="H8" s="10">
        <v>0</v>
      </c>
      <c r="I8" s="10">
        <v>10.199999999999999</v>
      </c>
      <c r="J8" s="10">
        <v>10.9</v>
      </c>
      <c r="K8" s="10">
        <v>21.3</v>
      </c>
      <c r="M8" s="8">
        <v>13</v>
      </c>
      <c r="N8" s="8">
        <v>0</v>
      </c>
      <c r="O8" s="8">
        <v>13</v>
      </c>
      <c r="P8" s="8">
        <v>1</v>
      </c>
    </row>
    <row r="9" spans="1:16" ht="15.75" customHeight="1">
      <c r="A9" s="8" t="s">
        <v>47</v>
      </c>
      <c r="B9" s="8">
        <v>2010</v>
      </c>
      <c r="C9" s="9">
        <v>25.8</v>
      </c>
      <c r="D9" s="10">
        <v>33.799999999999997</v>
      </c>
      <c r="E9" s="10">
        <v>18.7</v>
      </c>
      <c r="F9" s="13"/>
      <c r="G9" s="10">
        <v>45.3</v>
      </c>
      <c r="H9" s="10">
        <v>0</v>
      </c>
      <c r="I9" s="10">
        <v>10.1</v>
      </c>
      <c r="J9" s="10">
        <v>14.3</v>
      </c>
      <c r="K9" s="10">
        <v>26.1</v>
      </c>
      <c r="M9" s="8">
        <v>6</v>
      </c>
      <c r="N9" s="8">
        <v>0</v>
      </c>
      <c r="O9" s="8">
        <v>4</v>
      </c>
      <c r="P9" s="8">
        <v>1</v>
      </c>
    </row>
    <row r="10" spans="1:16" ht="15.75" customHeight="1">
      <c r="A10" s="8" t="s">
        <v>48</v>
      </c>
      <c r="B10" s="8">
        <v>2010</v>
      </c>
      <c r="C10" s="9">
        <v>16.8</v>
      </c>
      <c r="D10" s="10">
        <v>23.4</v>
      </c>
      <c r="E10" s="10">
        <v>10.8</v>
      </c>
      <c r="F10" s="13"/>
      <c r="G10" s="10">
        <v>60.9</v>
      </c>
      <c r="H10" s="10">
        <v>0</v>
      </c>
      <c r="I10" s="10">
        <v>10.1</v>
      </c>
      <c r="J10" s="10">
        <v>16.100000000000001</v>
      </c>
      <c r="K10" s="10">
        <v>26.9</v>
      </c>
      <c r="M10" s="8">
        <v>11</v>
      </c>
      <c r="N10" s="8">
        <v>0</v>
      </c>
      <c r="O10" s="8">
        <v>3</v>
      </c>
      <c r="P10" s="8">
        <v>1</v>
      </c>
    </row>
    <row r="11" spans="1:16" ht="15.75" customHeight="1">
      <c r="A11" s="8" t="s">
        <v>49</v>
      </c>
      <c r="B11" s="8">
        <v>2010</v>
      </c>
      <c r="C11" s="9">
        <v>6.5</v>
      </c>
      <c r="D11" s="10">
        <v>10.9</v>
      </c>
      <c r="E11" s="10">
        <v>2.4</v>
      </c>
      <c r="F11" s="13"/>
      <c r="G11" s="10">
        <v>77.2</v>
      </c>
      <c r="H11" s="10">
        <v>0</v>
      </c>
      <c r="I11" s="10">
        <v>9.3000000000000007</v>
      </c>
      <c r="J11" s="10">
        <v>15.8</v>
      </c>
      <c r="K11" s="10">
        <v>24.9</v>
      </c>
      <c r="M11" s="8">
        <v>12</v>
      </c>
      <c r="N11" s="8">
        <v>0</v>
      </c>
      <c r="O11" s="8">
        <v>0</v>
      </c>
      <c r="P11" s="8">
        <v>9</v>
      </c>
    </row>
    <row r="12" spans="1:16" ht="15.75" customHeight="1">
      <c r="A12" s="8" t="s">
        <v>50</v>
      </c>
      <c r="B12" s="8">
        <v>2010</v>
      </c>
      <c r="C12" s="9">
        <v>8.8000000000000007</v>
      </c>
      <c r="D12" s="10">
        <v>12.9</v>
      </c>
      <c r="E12" s="10">
        <v>5.4</v>
      </c>
      <c r="F12" s="13"/>
      <c r="G12" s="10">
        <v>83.7</v>
      </c>
      <c r="H12" s="10">
        <v>0</v>
      </c>
      <c r="I12" s="10">
        <v>8.1</v>
      </c>
      <c r="J12" s="10">
        <v>14.9</v>
      </c>
      <c r="K12" s="10">
        <v>24.7</v>
      </c>
      <c r="M12" s="8">
        <v>13</v>
      </c>
      <c r="N12" s="8">
        <v>1</v>
      </c>
      <c r="O12" s="8">
        <v>0</v>
      </c>
      <c r="P12" s="8">
        <v>9</v>
      </c>
    </row>
    <row r="13" spans="1:16" ht="15.75" customHeight="1">
      <c r="A13" s="8" t="s">
        <v>51</v>
      </c>
      <c r="B13" s="8">
        <v>2010</v>
      </c>
      <c r="C13" s="9">
        <v>-0.5</v>
      </c>
      <c r="D13" s="10">
        <v>2.1</v>
      </c>
      <c r="E13" s="10">
        <v>-3.4</v>
      </c>
      <c r="F13" s="13"/>
      <c r="G13" s="10">
        <v>91.2</v>
      </c>
      <c r="H13" s="10">
        <v>0</v>
      </c>
      <c r="I13" s="10">
        <v>7.3</v>
      </c>
      <c r="J13" s="10">
        <v>16.100000000000001</v>
      </c>
      <c r="K13" s="10">
        <v>25.8</v>
      </c>
      <c r="M13" s="8">
        <v>15</v>
      </c>
      <c r="N13" s="8">
        <v>15</v>
      </c>
      <c r="O13" s="8">
        <v>0</v>
      </c>
      <c r="P13" s="8">
        <v>13</v>
      </c>
    </row>
    <row r="14" spans="1:16" ht="15.75" customHeight="1">
      <c r="A14" s="8" t="s">
        <v>40</v>
      </c>
      <c r="B14" s="8">
        <v>2011</v>
      </c>
      <c r="C14" s="9">
        <v>-5.6</v>
      </c>
      <c r="D14" s="10">
        <v>-2.6</v>
      </c>
      <c r="E14" s="10">
        <v>-8.8000000000000007</v>
      </c>
      <c r="F14" s="13"/>
      <c r="G14" s="10">
        <v>91.5</v>
      </c>
      <c r="H14" s="10">
        <v>0</v>
      </c>
      <c r="I14" s="10">
        <v>6.9</v>
      </c>
      <c r="J14" s="10">
        <v>10</v>
      </c>
      <c r="K14" s="10">
        <v>17.600000000000001</v>
      </c>
      <c r="M14" s="8">
        <v>3</v>
      </c>
      <c r="N14" s="8">
        <v>19</v>
      </c>
      <c r="O14" s="8">
        <v>0</v>
      </c>
      <c r="P14" s="8">
        <v>18</v>
      </c>
    </row>
    <row r="15" spans="1:16" ht="15.75" customHeight="1">
      <c r="A15" s="8" t="s">
        <v>41</v>
      </c>
      <c r="B15" s="8">
        <v>2011</v>
      </c>
      <c r="C15" s="9">
        <v>-7.2</v>
      </c>
      <c r="D15" s="10">
        <v>-3.8</v>
      </c>
      <c r="E15" s="10">
        <v>-10.8</v>
      </c>
      <c r="F15" s="13"/>
      <c r="G15" s="10">
        <v>83.6</v>
      </c>
      <c r="H15" s="10">
        <v>0</v>
      </c>
      <c r="I15" s="10">
        <v>8.8000000000000007</v>
      </c>
      <c r="J15" s="10">
        <v>21.9</v>
      </c>
      <c r="K15" s="10">
        <v>32.799999999999997</v>
      </c>
      <c r="M15" s="8">
        <v>2</v>
      </c>
      <c r="N15" s="8">
        <v>14</v>
      </c>
      <c r="O15" s="8">
        <v>0</v>
      </c>
      <c r="P15" s="8">
        <v>5</v>
      </c>
    </row>
    <row r="16" spans="1:16" ht="15.75" customHeight="1">
      <c r="A16" s="8" t="s">
        <v>42</v>
      </c>
      <c r="B16" s="8">
        <v>2011</v>
      </c>
      <c r="C16" s="9">
        <v>0.4</v>
      </c>
      <c r="D16" s="10">
        <v>5.2</v>
      </c>
      <c r="E16" s="10">
        <v>-4.2</v>
      </c>
      <c r="F16" s="13"/>
      <c r="G16" s="10">
        <v>80.2</v>
      </c>
      <c r="H16" s="10">
        <v>0</v>
      </c>
      <c r="I16" s="10">
        <v>9</v>
      </c>
      <c r="J16" s="10">
        <v>15.7</v>
      </c>
      <c r="K16" s="10">
        <v>26.7</v>
      </c>
      <c r="M16" s="8">
        <v>6</v>
      </c>
      <c r="N16" s="8">
        <v>3</v>
      </c>
      <c r="O16" s="8">
        <v>0</v>
      </c>
      <c r="P16" s="8">
        <v>11</v>
      </c>
    </row>
    <row r="17" spans="1:16" ht="15.75" customHeight="1">
      <c r="A17" s="8" t="s">
        <v>43</v>
      </c>
      <c r="B17" s="8">
        <v>2011</v>
      </c>
      <c r="C17" s="9">
        <v>9.1999999999999993</v>
      </c>
      <c r="D17" s="10">
        <v>14.3</v>
      </c>
      <c r="E17" s="10">
        <v>4</v>
      </c>
      <c r="F17" s="13"/>
      <c r="G17" s="10">
        <v>64.099999999999994</v>
      </c>
      <c r="H17" s="10">
        <v>0</v>
      </c>
      <c r="I17" s="10">
        <v>10</v>
      </c>
      <c r="J17" s="10">
        <v>15.6</v>
      </c>
      <c r="K17" s="10">
        <v>28.2</v>
      </c>
      <c r="M17" s="8">
        <v>15</v>
      </c>
      <c r="N17" s="8">
        <v>1</v>
      </c>
      <c r="O17" s="8">
        <v>0</v>
      </c>
      <c r="P17" s="8">
        <v>2</v>
      </c>
    </row>
    <row r="18" spans="1:16" ht="15.75" customHeight="1">
      <c r="A18" s="8" t="s">
        <v>44</v>
      </c>
      <c r="B18" s="8">
        <v>2011</v>
      </c>
      <c r="C18" s="9">
        <v>17.899999999999999</v>
      </c>
      <c r="D18" s="10">
        <v>24.4</v>
      </c>
      <c r="E18" s="10">
        <v>11.2</v>
      </c>
      <c r="F18" s="13"/>
      <c r="G18" s="10">
        <v>61.2</v>
      </c>
      <c r="H18" s="10">
        <v>0</v>
      </c>
      <c r="I18" s="10">
        <v>10.199999999999999</v>
      </c>
      <c r="J18" s="10">
        <v>11.7</v>
      </c>
      <c r="K18" s="10">
        <v>24.5</v>
      </c>
      <c r="M18" s="8">
        <v>9</v>
      </c>
      <c r="N18" s="8">
        <v>0</v>
      </c>
      <c r="O18" s="8">
        <v>6</v>
      </c>
      <c r="P18" s="8">
        <v>2</v>
      </c>
    </row>
    <row r="19" spans="1:16" ht="15.75" customHeight="1">
      <c r="A19" s="8" t="s">
        <v>45</v>
      </c>
      <c r="B19" s="8">
        <v>2011</v>
      </c>
      <c r="C19" s="9">
        <v>21.3</v>
      </c>
      <c r="D19" s="10">
        <v>26.9</v>
      </c>
      <c r="E19" s="10">
        <v>15.5</v>
      </c>
      <c r="F19" s="13"/>
      <c r="G19" s="10">
        <v>65.5</v>
      </c>
      <c r="H19" s="10">
        <v>0</v>
      </c>
      <c r="I19" s="10">
        <v>10.1</v>
      </c>
      <c r="J19" s="10">
        <v>11.6</v>
      </c>
      <c r="K19" s="10">
        <v>23.8</v>
      </c>
      <c r="M19" s="8">
        <v>16</v>
      </c>
      <c r="N19" s="8">
        <v>0</v>
      </c>
      <c r="O19" s="8">
        <v>8</v>
      </c>
      <c r="P19" s="8">
        <v>4</v>
      </c>
    </row>
    <row r="20" spans="1:16" ht="15.75" customHeight="1">
      <c r="A20" s="8" t="s">
        <v>46</v>
      </c>
      <c r="B20" s="8">
        <v>2011</v>
      </c>
      <c r="C20" s="9">
        <v>23.9</v>
      </c>
      <c r="D20" s="10">
        <v>29.6</v>
      </c>
      <c r="E20" s="10">
        <v>18.399999999999999</v>
      </c>
      <c r="F20" s="13"/>
      <c r="G20" s="10">
        <v>70.599999999999994</v>
      </c>
      <c r="H20" s="10">
        <v>0</v>
      </c>
      <c r="I20" s="10">
        <v>10.199999999999999</v>
      </c>
      <c r="J20" s="10">
        <v>11.5</v>
      </c>
      <c r="K20" s="10">
        <v>23</v>
      </c>
      <c r="M20" s="8">
        <v>10</v>
      </c>
      <c r="N20" s="8">
        <v>0</v>
      </c>
      <c r="O20" s="8">
        <v>8</v>
      </c>
      <c r="P20" s="8">
        <v>1</v>
      </c>
    </row>
    <row r="21" spans="1:16" ht="15.75" customHeight="1">
      <c r="A21" s="8" t="s">
        <v>47</v>
      </c>
      <c r="B21" s="8">
        <v>2011</v>
      </c>
      <c r="C21" s="9">
        <v>21.6</v>
      </c>
      <c r="D21" s="10">
        <v>28.2</v>
      </c>
      <c r="E21" s="10">
        <v>15.6</v>
      </c>
      <c r="F21" s="13"/>
      <c r="G21" s="10">
        <v>61.5</v>
      </c>
      <c r="H21" s="10">
        <v>0</v>
      </c>
      <c r="I21" s="10">
        <v>9.9</v>
      </c>
      <c r="J21" s="10">
        <v>13</v>
      </c>
      <c r="K21" s="10">
        <v>23.6</v>
      </c>
      <c r="M21" s="8">
        <v>11</v>
      </c>
      <c r="N21" s="8">
        <v>0</v>
      </c>
      <c r="O21" s="8">
        <v>6</v>
      </c>
      <c r="P21" s="8">
        <v>3</v>
      </c>
    </row>
    <row r="22" spans="1:16" ht="15.75" customHeight="1">
      <c r="A22" s="8" t="s">
        <v>48</v>
      </c>
      <c r="B22" s="8">
        <v>2011</v>
      </c>
      <c r="C22" s="9">
        <v>16.600000000000001</v>
      </c>
      <c r="D22" s="10">
        <v>23.8</v>
      </c>
      <c r="E22" s="10">
        <v>10.1</v>
      </c>
      <c r="F22" s="13"/>
      <c r="G22" s="10">
        <v>63.7</v>
      </c>
      <c r="H22" s="10">
        <v>0</v>
      </c>
      <c r="I22" s="10">
        <v>10</v>
      </c>
      <c r="J22" s="10">
        <v>13.4</v>
      </c>
      <c r="K22" s="10">
        <v>25.9</v>
      </c>
      <c r="M22" s="8">
        <v>8</v>
      </c>
      <c r="N22" s="8">
        <v>0</v>
      </c>
      <c r="O22" s="8">
        <v>3</v>
      </c>
      <c r="P22" s="8">
        <v>1</v>
      </c>
    </row>
    <row r="23" spans="1:16" ht="15.75" customHeight="1">
      <c r="A23" s="8" t="s">
        <v>49</v>
      </c>
      <c r="B23" s="8">
        <v>2011</v>
      </c>
      <c r="C23" s="9">
        <v>8.5</v>
      </c>
      <c r="D23" s="10">
        <v>13.4</v>
      </c>
      <c r="E23" s="10">
        <v>4</v>
      </c>
      <c r="F23" s="13"/>
      <c r="G23" s="10">
        <v>78.2</v>
      </c>
      <c r="H23" s="10">
        <v>0</v>
      </c>
      <c r="I23" s="10">
        <v>8.6</v>
      </c>
      <c r="J23" s="10">
        <v>13.3</v>
      </c>
      <c r="K23" s="10">
        <v>23.3</v>
      </c>
      <c r="M23" s="8">
        <v>6</v>
      </c>
      <c r="N23" s="8">
        <v>0</v>
      </c>
      <c r="O23" s="8">
        <v>0</v>
      </c>
      <c r="P23" s="8">
        <v>9</v>
      </c>
    </row>
    <row r="24" spans="1:16" ht="15.75" customHeight="1">
      <c r="A24" s="8" t="s">
        <v>50</v>
      </c>
      <c r="B24" s="8">
        <v>2011</v>
      </c>
      <c r="C24" s="9">
        <v>0.8</v>
      </c>
      <c r="D24" s="10">
        <v>3.9</v>
      </c>
      <c r="E24" s="10">
        <v>-2.6</v>
      </c>
      <c r="F24" s="13"/>
      <c r="G24" s="10">
        <v>76</v>
      </c>
      <c r="H24" s="10">
        <v>0</v>
      </c>
      <c r="I24" s="10">
        <v>9.1</v>
      </c>
      <c r="J24" s="10">
        <v>13.8</v>
      </c>
      <c r="K24" s="10">
        <v>23</v>
      </c>
      <c r="M24" s="8">
        <v>9</v>
      </c>
      <c r="N24" s="8">
        <v>4</v>
      </c>
      <c r="O24" s="8">
        <v>0</v>
      </c>
      <c r="P24" s="8">
        <v>1</v>
      </c>
    </row>
    <row r="25" spans="1:16" ht="15.75" customHeight="1">
      <c r="A25" s="8" t="s">
        <v>51</v>
      </c>
      <c r="B25" s="8">
        <v>2011</v>
      </c>
      <c r="C25" s="9">
        <v>1.6</v>
      </c>
      <c r="D25" s="10">
        <v>3.8</v>
      </c>
      <c r="E25" s="10">
        <v>-1</v>
      </c>
      <c r="F25" s="13"/>
      <c r="G25" s="10">
        <v>91.7</v>
      </c>
      <c r="H25" s="10">
        <v>0</v>
      </c>
      <c r="I25" s="10">
        <v>7.3</v>
      </c>
      <c r="J25" s="10">
        <v>15.9</v>
      </c>
      <c r="K25" s="10">
        <v>25.9</v>
      </c>
      <c r="M25" s="8">
        <v>16</v>
      </c>
      <c r="N25" s="8">
        <v>10</v>
      </c>
      <c r="O25" s="8">
        <v>0</v>
      </c>
      <c r="P25" s="8">
        <v>18</v>
      </c>
    </row>
    <row r="26" spans="1:16" ht="13.2">
      <c r="A26" s="8" t="s">
        <v>40</v>
      </c>
      <c r="B26" s="8">
        <v>2012</v>
      </c>
      <c r="C26" s="9">
        <v>-3.8</v>
      </c>
      <c r="D26" s="10">
        <v>-1.3</v>
      </c>
      <c r="E26" s="10">
        <v>-6.2</v>
      </c>
      <c r="F26" s="13"/>
      <c r="G26" s="10">
        <v>89</v>
      </c>
      <c r="H26" s="10">
        <v>0</v>
      </c>
      <c r="I26" s="10">
        <v>7.4</v>
      </c>
      <c r="J26" s="10">
        <v>17.600000000000001</v>
      </c>
      <c r="K26" s="10">
        <v>27.4</v>
      </c>
      <c r="M26" s="8">
        <v>10</v>
      </c>
      <c r="N26" s="8">
        <v>12</v>
      </c>
      <c r="O26" s="8">
        <v>0</v>
      </c>
      <c r="P26" s="8">
        <v>12</v>
      </c>
    </row>
    <row r="27" spans="1:16" ht="13.2">
      <c r="A27" s="8" t="s">
        <v>41</v>
      </c>
      <c r="B27" s="8">
        <v>2012</v>
      </c>
      <c r="C27" s="9">
        <v>9.1</v>
      </c>
      <c r="D27" s="10">
        <v>-5.2</v>
      </c>
      <c r="E27" s="10">
        <v>-12.8</v>
      </c>
      <c r="F27" s="13"/>
      <c r="G27" s="10">
        <v>81.5</v>
      </c>
      <c r="H27" s="10">
        <v>0</v>
      </c>
      <c r="I27" s="10">
        <v>7.9</v>
      </c>
      <c r="J27" s="10">
        <v>16.399999999999999</v>
      </c>
      <c r="K27" s="10">
        <v>26.2</v>
      </c>
      <c r="M27" s="8">
        <v>2</v>
      </c>
      <c r="N27" s="8">
        <v>19</v>
      </c>
      <c r="O27" s="8">
        <v>0</v>
      </c>
      <c r="P27" s="8">
        <v>11</v>
      </c>
    </row>
    <row r="28" spans="1:16" ht="13.2">
      <c r="A28" s="8" t="s">
        <v>42</v>
      </c>
      <c r="B28" s="8">
        <v>2012</v>
      </c>
      <c r="C28" s="9">
        <v>0.6</v>
      </c>
      <c r="D28" s="10">
        <v>5.0999999999999996</v>
      </c>
      <c r="E28" s="10">
        <v>-4</v>
      </c>
      <c r="F28" s="13"/>
      <c r="G28" s="10">
        <v>77.400000000000006</v>
      </c>
      <c r="H28" s="10">
        <v>0</v>
      </c>
      <c r="I28" s="10">
        <v>9.1</v>
      </c>
      <c r="J28" s="10">
        <v>17.399999999999999</v>
      </c>
      <c r="K28" s="10">
        <v>29.8</v>
      </c>
      <c r="M28" s="8">
        <v>8</v>
      </c>
      <c r="N28" s="8">
        <v>9</v>
      </c>
      <c r="O28" s="8">
        <v>0</v>
      </c>
      <c r="P28" s="8">
        <v>5</v>
      </c>
    </row>
    <row r="29" spans="1:16" ht="13.2">
      <c r="A29" s="8" t="s">
        <v>43</v>
      </c>
      <c r="B29" s="8">
        <v>2012</v>
      </c>
      <c r="C29" s="9">
        <v>13.6</v>
      </c>
      <c r="D29" s="10">
        <v>19.5</v>
      </c>
      <c r="E29" s="10">
        <v>7.8</v>
      </c>
      <c r="F29" s="13"/>
      <c r="G29" s="10">
        <v>62.6</v>
      </c>
      <c r="H29" s="10">
        <v>0</v>
      </c>
      <c r="I29" s="10">
        <v>9.6999999999999993</v>
      </c>
      <c r="J29" s="10">
        <v>13.9</v>
      </c>
      <c r="K29" s="10">
        <v>24.7</v>
      </c>
      <c r="M29" s="8">
        <v>10</v>
      </c>
      <c r="N29" s="8">
        <v>0</v>
      </c>
      <c r="O29" s="8">
        <v>2</v>
      </c>
      <c r="P29" s="8">
        <v>7</v>
      </c>
    </row>
    <row r="30" spans="1:16" ht="13.2">
      <c r="A30" s="8" t="s">
        <v>44</v>
      </c>
      <c r="B30" s="8">
        <v>2012</v>
      </c>
      <c r="C30" s="9">
        <v>20.5</v>
      </c>
      <c r="D30" s="10">
        <v>27.3</v>
      </c>
      <c r="E30" s="10">
        <v>14.3</v>
      </c>
      <c r="F30" s="13"/>
      <c r="G30" s="10">
        <v>55.6</v>
      </c>
      <c r="H30" s="10">
        <v>0</v>
      </c>
      <c r="I30" s="10">
        <v>10.4</v>
      </c>
      <c r="J30" s="10">
        <v>13.8</v>
      </c>
      <c r="K30" s="10">
        <v>26.6</v>
      </c>
      <c r="M30" s="8">
        <v>14</v>
      </c>
      <c r="N30" s="8">
        <v>0</v>
      </c>
      <c r="O30" s="8">
        <v>12</v>
      </c>
      <c r="P30" s="8">
        <v>1</v>
      </c>
    </row>
    <row r="31" spans="1:16" ht="13.2">
      <c r="A31" s="8" t="s">
        <v>45</v>
      </c>
      <c r="B31" s="8">
        <v>2012</v>
      </c>
      <c r="C31" s="9">
        <v>22.9</v>
      </c>
      <c r="D31" s="10">
        <v>29.4</v>
      </c>
      <c r="E31" s="10">
        <v>15.9</v>
      </c>
      <c r="F31" s="13"/>
      <c r="G31" s="10">
        <v>53.6</v>
      </c>
      <c r="H31" s="10">
        <v>0</v>
      </c>
      <c r="I31" s="10">
        <v>10.199999999999999</v>
      </c>
      <c r="J31" s="10">
        <v>14.3</v>
      </c>
      <c r="K31" s="10">
        <v>27.4</v>
      </c>
      <c r="M31" s="8">
        <v>7</v>
      </c>
      <c r="N31" s="8">
        <v>0</v>
      </c>
      <c r="O31" s="8">
        <v>4</v>
      </c>
      <c r="P31" s="8">
        <v>1</v>
      </c>
    </row>
    <row r="32" spans="1:16" ht="13.2">
      <c r="A32" s="8" t="s">
        <v>46</v>
      </c>
      <c r="B32" s="8">
        <v>2012</v>
      </c>
      <c r="C32" s="9">
        <v>25.5</v>
      </c>
      <c r="D32" s="10">
        <v>32.799999999999997</v>
      </c>
      <c r="E32" s="10">
        <v>18.600000000000001</v>
      </c>
      <c r="F32" s="13"/>
      <c r="G32" s="10">
        <v>50.6</v>
      </c>
      <c r="H32" s="10">
        <v>0</v>
      </c>
      <c r="I32" s="10">
        <v>10.1</v>
      </c>
      <c r="J32" s="10">
        <v>15.6</v>
      </c>
      <c r="K32" s="10">
        <v>28.8</v>
      </c>
      <c r="M32" s="8">
        <v>9</v>
      </c>
      <c r="N32" s="8">
        <v>0</v>
      </c>
      <c r="O32" s="8">
        <v>7</v>
      </c>
      <c r="P32" s="8">
        <v>1</v>
      </c>
    </row>
    <row r="33" spans="1:16" ht="13.2">
      <c r="A33" s="8" t="s">
        <v>47</v>
      </c>
      <c r="B33" s="8">
        <v>2012</v>
      </c>
      <c r="C33" s="9">
        <v>22.5</v>
      </c>
      <c r="D33" s="10">
        <v>29.3</v>
      </c>
      <c r="E33" s="10">
        <v>16.899999999999999</v>
      </c>
      <c r="F33" s="13"/>
      <c r="G33" s="10">
        <v>60.5</v>
      </c>
      <c r="H33" s="10">
        <v>0</v>
      </c>
      <c r="I33" s="10">
        <v>10</v>
      </c>
      <c r="J33" s="10">
        <v>15.6</v>
      </c>
      <c r="K33" s="10">
        <v>28</v>
      </c>
      <c r="M33" s="8">
        <v>10</v>
      </c>
      <c r="N33" s="8">
        <v>0</v>
      </c>
      <c r="O33" s="8">
        <v>12</v>
      </c>
      <c r="P33" s="8">
        <v>1</v>
      </c>
    </row>
    <row r="34" spans="1:16" ht="13.2">
      <c r="A34" s="8" t="s">
        <v>48</v>
      </c>
      <c r="B34" s="8">
        <v>2012</v>
      </c>
      <c r="C34" s="9">
        <v>17.2</v>
      </c>
      <c r="D34" s="10">
        <v>23.5</v>
      </c>
      <c r="E34" s="10">
        <v>11.5</v>
      </c>
      <c r="F34" s="13"/>
      <c r="G34" s="10">
        <v>69.400000000000006</v>
      </c>
      <c r="H34" s="10">
        <v>0</v>
      </c>
      <c r="I34" s="10">
        <v>9.4</v>
      </c>
      <c r="J34" s="10">
        <v>9.9</v>
      </c>
      <c r="K34" s="10">
        <v>19.899999999999999</v>
      </c>
      <c r="M34" s="8">
        <v>9</v>
      </c>
      <c r="N34" s="8">
        <v>0</v>
      </c>
      <c r="O34" s="8">
        <v>5</v>
      </c>
      <c r="P34" s="8">
        <v>10</v>
      </c>
    </row>
    <row r="35" spans="1:16" ht="13.2">
      <c r="A35" s="8" t="s">
        <v>49</v>
      </c>
      <c r="B35" s="8">
        <v>2012</v>
      </c>
      <c r="C35" s="9">
        <v>12.4</v>
      </c>
      <c r="D35" s="10">
        <v>17.3</v>
      </c>
      <c r="E35" s="10">
        <v>7.6</v>
      </c>
      <c r="F35" s="13"/>
      <c r="G35" s="10">
        <v>79.099999999999994</v>
      </c>
      <c r="H35" s="10">
        <v>0</v>
      </c>
      <c r="I35" s="10">
        <v>8.8000000000000007</v>
      </c>
      <c r="J35" s="10">
        <v>13.4</v>
      </c>
      <c r="K35" s="10">
        <v>23.7</v>
      </c>
      <c r="M35" s="8">
        <v>16</v>
      </c>
      <c r="N35" s="8">
        <v>0</v>
      </c>
      <c r="O35" s="8">
        <v>2</v>
      </c>
      <c r="P35" s="8">
        <v>11</v>
      </c>
    </row>
    <row r="36" spans="1:16" ht="13.2">
      <c r="A36" s="8" t="s">
        <v>50</v>
      </c>
      <c r="B36" s="8">
        <v>2012</v>
      </c>
      <c r="C36" s="9">
        <v>4.5999999999999996</v>
      </c>
      <c r="D36" s="10">
        <v>7.8</v>
      </c>
      <c r="E36" s="10">
        <v>1.4</v>
      </c>
      <c r="F36" s="13"/>
      <c r="G36" s="10">
        <v>86.6</v>
      </c>
      <c r="H36" s="10">
        <v>0</v>
      </c>
      <c r="I36" s="10">
        <v>8</v>
      </c>
      <c r="J36" s="10">
        <v>13.7</v>
      </c>
      <c r="K36" s="10">
        <v>22.7</v>
      </c>
      <c r="M36" s="8">
        <v>12</v>
      </c>
      <c r="N36" s="8">
        <v>2</v>
      </c>
      <c r="O36" s="8">
        <v>0</v>
      </c>
      <c r="P36" s="8">
        <v>10</v>
      </c>
    </row>
    <row r="37" spans="1:16" ht="13.2">
      <c r="A37" s="8" t="s">
        <v>51</v>
      </c>
      <c r="B37" s="8">
        <v>2012</v>
      </c>
      <c r="C37" s="9">
        <v>-3.3</v>
      </c>
      <c r="D37" s="10">
        <v>-1</v>
      </c>
      <c r="E37" s="10">
        <v>-5.4</v>
      </c>
      <c r="F37" s="13"/>
      <c r="G37" s="10">
        <v>87.2</v>
      </c>
      <c r="H37" s="10">
        <v>0</v>
      </c>
      <c r="I37" s="10">
        <v>7.7</v>
      </c>
      <c r="J37" s="10">
        <v>19.3</v>
      </c>
      <c r="K37" s="10">
        <v>29.4</v>
      </c>
      <c r="M37" s="8">
        <v>6</v>
      </c>
      <c r="N37" s="8">
        <v>13</v>
      </c>
      <c r="O37" s="8">
        <v>0</v>
      </c>
      <c r="P37" s="8">
        <v>11</v>
      </c>
    </row>
    <row r="38" spans="1:16" ht="13.2">
      <c r="A38" s="8" t="s">
        <v>40</v>
      </c>
      <c r="B38" s="8">
        <v>2013</v>
      </c>
      <c r="C38" s="9">
        <v>-1.4</v>
      </c>
      <c r="D38" s="10">
        <v>0.6</v>
      </c>
      <c r="E38" s="10">
        <v>-3.5</v>
      </c>
      <c r="F38" s="13"/>
      <c r="G38" s="10">
        <v>94.1</v>
      </c>
      <c r="H38" s="10">
        <v>0</v>
      </c>
      <c r="I38" s="10">
        <v>4.9000000000000004</v>
      </c>
      <c r="J38" s="10">
        <v>13.1</v>
      </c>
      <c r="K38" s="10">
        <v>22.6</v>
      </c>
      <c r="M38" s="8">
        <v>10</v>
      </c>
      <c r="N38" s="8">
        <v>21</v>
      </c>
      <c r="O38" s="8">
        <v>0</v>
      </c>
      <c r="P38" s="8">
        <v>22</v>
      </c>
    </row>
    <row r="39" spans="1:16" ht="13.2">
      <c r="A39" s="8" t="s">
        <v>41</v>
      </c>
      <c r="B39" s="8">
        <v>2013</v>
      </c>
      <c r="C39" s="9">
        <v>0.4</v>
      </c>
      <c r="D39" s="10">
        <v>3.4</v>
      </c>
      <c r="E39" s="10">
        <v>-2.2999999999999998</v>
      </c>
      <c r="F39" s="13"/>
      <c r="G39" s="10">
        <v>84.8</v>
      </c>
      <c r="H39" s="10">
        <v>0</v>
      </c>
      <c r="I39" s="10">
        <v>8.1</v>
      </c>
      <c r="J39" s="10">
        <v>15.9</v>
      </c>
      <c r="K39" s="10">
        <v>24.5</v>
      </c>
      <c r="M39" s="8">
        <v>10</v>
      </c>
      <c r="N39" s="8">
        <v>7</v>
      </c>
      <c r="O39" s="8">
        <v>0</v>
      </c>
      <c r="P39" s="8">
        <v>13</v>
      </c>
    </row>
    <row r="40" spans="1:16" ht="13.2">
      <c r="A40" s="8" t="s">
        <v>42</v>
      </c>
      <c r="B40" s="8">
        <v>2013</v>
      </c>
      <c r="C40" s="9">
        <v>1.1000000000000001</v>
      </c>
      <c r="D40" s="10">
        <v>5.2</v>
      </c>
      <c r="E40" s="10">
        <v>-3.1</v>
      </c>
      <c r="F40" s="13"/>
      <c r="G40" s="10">
        <v>76.3</v>
      </c>
      <c r="H40" s="10">
        <v>0</v>
      </c>
      <c r="I40" s="10">
        <v>8.8000000000000007</v>
      </c>
      <c r="J40" s="10">
        <v>18.2</v>
      </c>
      <c r="K40" s="10">
        <v>30.5</v>
      </c>
      <c r="M40" s="8">
        <v>13</v>
      </c>
      <c r="N40" s="8">
        <v>8</v>
      </c>
      <c r="O40" s="8">
        <v>0</v>
      </c>
      <c r="P40" s="8">
        <v>6</v>
      </c>
    </row>
    <row r="41" spans="1:16" ht="13.2">
      <c r="A41" s="8" t="s">
        <v>43</v>
      </c>
      <c r="B41" s="8">
        <v>2013</v>
      </c>
      <c r="C41" s="9">
        <v>11.7</v>
      </c>
      <c r="D41" s="10">
        <v>17.7</v>
      </c>
      <c r="E41" s="10">
        <v>5.7</v>
      </c>
      <c r="F41" s="13"/>
      <c r="G41" s="10">
        <v>59.9</v>
      </c>
      <c r="H41" s="10">
        <v>0</v>
      </c>
      <c r="I41" s="10">
        <v>9.9</v>
      </c>
      <c r="J41" s="10">
        <v>15.4</v>
      </c>
      <c r="K41" s="10">
        <v>28.5</v>
      </c>
      <c r="M41" s="8">
        <v>10</v>
      </c>
      <c r="N41" s="8">
        <v>0</v>
      </c>
      <c r="O41" s="8">
        <v>1</v>
      </c>
      <c r="P41" s="8">
        <v>4</v>
      </c>
    </row>
    <row r="42" spans="1:16" ht="13.2">
      <c r="A42" s="8" t="s">
        <v>44</v>
      </c>
      <c r="B42" s="8">
        <v>2013</v>
      </c>
      <c r="C42" s="9">
        <v>20.3</v>
      </c>
      <c r="D42" s="10">
        <v>27.3</v>
      </c>
      <c r="E42" s="10">
        <v>13.6</v>
      </c>
      <c r="F42" s="13"/>
      <c r="G42" s="10">
        <v>57.3</v>
      </c>
      <c r="H42" s="10">
        <v>0</v>
      </c>
      <c r="I42" s="10">
        <v>10</v>
      </c>
      <c r="J42" s="10">
        <v>12</v>
      </c>
      <c r="K42" s="10">
        <v>24.6</v>
      </c>
      <c r="M42" s="8">
        <v>10</v>
      </c>
      <c r="N42" s="8">
        <v>0</v>
      </c>
      <c r="O42" s="8">
        <v>11</v>
      </c>
      <c r="P42" s="8">
        <v>3</v>
      </c>
    </row>
    <row r="43" spans="1:16" ht="13.2">
      <c r="A43" s="8" t="s">
        <v>45</v>
      </c>
      <c r="B43" s="8">
        <v>2013</v>
      </c>
      <c r="C43" s="9">
        <v>22.5</v>
      </c>
      <c r="D43" s="10">
        <v>29.4</v>
      </c>
      <c r="E43" s="10">
        <v>16.2</v>
      </c>
      <c r="F43" s="13"/>
      <c r="G43" s="10">
        <v>58</v>
      </c>
      <c r="H43" s="10">
        <v>0</v>
      </c>
      <c r="I43" s="10">
        <v>10.199999999999999</v>
      </c>
      <c r="J43" s="10">
        <v>12.2</v>
      </c>
      <c r="K43" s="10">
        <v>27.1</v>
      </c>
      <c r="M43" s="8">
        <v>12</v>
      </c>
      <c r="N43" s="8">
        <v>0</v>
      </c>
      <c r="O43" s="8">
        <v>14</v>
      </c>
      <c r="P43" s="8">
        <v>2</v>
      </c>
    </row>
    <row r="44" spans="1:16" ht="13.2">
      <c r="A44" s="8" t="s">
        <v>46</v>
      </c>
      <c r="B44" s="8">
        <v>2013</v>
      </c>
      <c r="C44" s="9">
        <v>22.1</v>
      </c>
      <c r="D44" s="10">
        <v>28.4</v>
      </c>
      <c r="E44" s="10">
        <v>16</v>
      </c>
      <c r="F44" s="13"/>
      <c r="G44" s="10">
        <v>61.7</v>
      </c>
      <c r="H44" s="10">
        <v>0</v>
      </c>
      <c r="I44" s="10">
        <v>10.1</v>
      </c>
      <c r="J44" s="10">
        <v>13.5</v>
      </c>
      <c r="K44" s="10">
        <v>26</v>
      </c>
      <c r="M44" s="8">
        <v>11</v>
      </c>
      <c r="N44" s="8">
        <v>0</v>
      </c>
      <c r="O44" s="8">
        <v>8</v>
      </c>
      <c r="P44" s="8">
        <v>2</v>
      </c>
    </row>
    <row r="45" spans="1:16" ht="13.2">
      <c r="A45" s="8" t="s">
        <v>47</v>
      </c>
      <c r="B45" s="8">
        <v>2013</v>
      </c>
      <c r="C45" s="9">
        <v>22.6</v>
      </c>
      <c r="D45" s="10">
        <v>29.5</v>
      </c>
      <c r="E45" s="10">
        <v>17</v>
      </c>
      <c r="F45" s="13"/>
      <c r="G45" s="10">
        <v>57.8</v>
      </c>
      <c r="H45" s="10">
        <v>0</v>
      </c>
      <c r="I45" s="10">
        <v>9.1999999999999993</v>
      </c>
      <c r="J45" s="10">
        <v>14.2</v>
      </c>
      <c r="K45" s="10">
        <v>24.8</v>
      </c>
      <c r="M45" s="8">
        <v>8</v>
      </c>
      <c r="N45" s="8">
        <v>0</v>
      </c>
      <c r="O45" s="8">
        <v>1</v>
      </c>
      <c r="P45" s="8">
        <v>0</v>
      </c>
    </row>
    <row r="46" spans="1:16" ht="13.2">
      <c r="A46" s="8" t="s">
        <v>48</v>
      </c>
      <c r="B46" s="8">
        <v>2013</v>
      </c>
      <c r="C46" s="9">
        <v>13.3</v>
      </c>
      <c r="D46" s="10">
        <v>18.100000000000001</v>
      </c>
      <c r="E46" s="10">
        <v>9.1999999999999993</v>
      </c>
      <c r="F46" s="13"/>
      <c r="G46" s="10">
        <v>77.8</v>
      </c>
      <c r="H46" s="10">
        <v>0</v>
      </c>
      <c r="I46" s="10">
        <v>9.1</v>
      </c>
      <c r="J46" s="10">
        <v>14.4</v>
      </c>
      <c r="K46" s="10">
        <v>26.4</v>
      </c>
      <c r="M46" s="8">
        <v>22</v>
      </c>
      <c r="N46" s="8">
        <v>0</v>
      </c>
      <c r="O46" s="8">
        <v>2</v>
      </c>
      <c r="P46" s="8">
        <v>2</v>
      </c>
    </row>
    <row r="47" spans="1:16" ht="13.2">
      <c r="A47" s="8" t="s">
        <v>49</v>
      </c>
      <c r="B47" s="8">
        <v>2013</v>
      </c>
      <c r="C47" s="9">
        <v>8.1</v>
      </c>
      <c r="D47" s="10">
        <v>11.8</v>
      </c>
      <c r="E47" s="10">
        <v>4.4000000000000004</v>
      </c>
      <c r="F47" s="13"/>
      <c r="G47" s="10">
        <v>85.2</v>
      </c>
      <c r="H47" s="10">
        <v>0</v>
      </c>
      <c r="I47" s="10">
        <v>5.3</v>
      </c>
      <c r="J47" s="10">
        <v>13.7</v>
      </c>
      <c r="K47" s="10">
        <v>22.9</v>
      </c>
      <c r="M47" s="8">
        <v>12</v>
      </c>
      <c r="N47" s="8">
        <v>2</v>
      </c>
      <c r="O47" s="8">
        <v>0</v>
      </c>
      <c r="P47" s="8">
        <v>15</v>
      </c>
    </row>
    <row r="48" spans="1:16" ht="13.2">
      <c r="A48" s="8" t="s">
        <v>50</v>
      </c>
      <c r="B48" s="8">
        <v>2013</v>
      </c>
      <c r="C48" s="9">
        <v>5.5</v>
      </c>
      <c r="D48" s="10">
        <v>9</v>
      </c>
      <c r="E48" s="10">
        <v>2.1</v>
      </c>
      <c r="F48" s="13"/>
      <c r="G48" s="10">
        <v>85.4</v>
      </c>
      <c r="H48" s="10">
        <v>0</v>
      </c>
      <c r="I48" s="10">
        <v>6.2</v>
      </c>
      <c r="J48" s="10">
        <v>15.1</v>
      </c>
      <c r="K48" s="10">
        <v>23.8</v>
      </c>
      <c r="M48" s="8">
        <v>9</v>
      </c>
      <c r="N48" s="8">
        <v>2</v>
      </c>
      <c r="O48" s="8">
        <v>0</v>
      </c>
      <c r="P48" s="8">
        <v>9</v>
      </c>
    </row>
    <row r="49" spans="1:16" ht="13.2">
      <c r="A49" s="8" t="s">
        <v>51</v>
      </c>
      <c r="B49" s="8">
        <v>2013</v>
      </c>
      <c r="C49" s="9">
        <v>-1.4</v>
      </c>
      <c r="D49" s="10">
        <v>1.2</v>
      </c>
      <c r="E49" s="10">
        <v>-4.0999999999999996</v>
      </c>
      <c r="F49" s="13"/>
      <c r="G49" s="10">
        <v>86.7</v>
      </c>
      <c r="H49" s="10">
        <v>0</v>
      </c>
      <c r="I49" s="10">
        <v>6.3</v>
      </c>
      <c r="J49" s="10">
        <v>16.2</v>
      </c>
      <c r="K49" s="10">
        <v>26</v>
      </c>
      <c r="M49" s="8">
        <v>5</v>
      </c>
      <c r="N49" s="8">
        <v>10</v>
      </c>
      <c r="O49" s="8">
        <v>0</v>
      </c>
      <c r="P49" s="8">
        <v>13</v>
      </c>
    </row>
    <row r="50" spans="1:16" ht="13.2">
      <c r="A50" s="8" t="s">
        <v>40</v>
      </c>
      <c r="B50" s="8">
        <v>2014</v>
      </c>
      <c r="C50" s="9">
        <v>-4.4000000000000004</v>
      </c>
      <c r="D50" s="10">
        <v>-1.9</v>
      </c>
      <c r="E50" s="10">
        <v>-7.5</v>
      </c>
      <c r="F50" s="13"/>
      <c r="G50" s="10">
        <v>83.7</v>
      </c>
      <c r="H50" s="10">
        <v>0</v>
      </c>
      <c r="I50" s="10">
        <v>6.8</v>
      </c>
      <c r="J50" s="10">
        <v>22.1</v>
      </c>
      <c r="K50" s="10">
        <v>33.1</v>
      </c>
      <c r="M50" s="8">
        <v>10</v>
      </c>
      <c r="N50" s="8">
        <v>14</v>
      </c>
      <c r="O50" s="8">
        <v>0</v>
      </c>
      <c r="P50" s="8">
        <v>10</v>
      </c>
    </row>
    <row r="51" spans="1:16" ht="13.2">
      <c r="A51" s="8" t="s">
        <v>41</v>
      </c>
      <c r="B51" s="8">
        <v>2014</v>
      </c>
      <c r="C51" s="9">
        <v>-1.4</v>
      </c>
      <c r="D51" s="10">
        <v>1.9</v>
      </c>
      <c r="E51" s="10">
        <v>-4.0999999999999996</v>
      </c>
      <c r="F51" s="13"/>
      <c r="G51" s="10">
        <v>86.4</v>
      </c>
      <c r="H51" s="10">
        <v>0</v>
      </c>
      <c r="I51" s="10">
        <v>5</v>
      </c>
      <c r="J51" s="10">
        <v>14.4</v>
      </c>
      <c r="K51" s="10">
        <v>23.1</v>
      </c>
      <c r="M51" s="8">
        <v>11</v>
      </c>
      <c r="N51" s="8">
        <v>7</v>
      </c>
      <c r="O51" s="8">
        <v>0</v>
      </c>
      <c r="P51" s="8">
        <v>14</v>
      </c>
    </row>
    <row r="52" spans="1:16" ht="13.2">
      <c r="A52" s="8" t="s">
        <v>42</v>
      </c>
      <c r="B52" s="8">
        <v>2014</v>
      </c>
      <c r="C52" s="9">
        <v>6.3</v>
      </c>
      <c r="D52" s="10">
        <v>12.2</v>
      </c>
      <c r="E52" s="10">
        <v>0.7</v>
      </c>
      <c r="F52" s="13"/>
      <c r="G52" s="10">
        <v>61.9</v>
      </c>
      <c r="H52" s="10">
        <v>0</v>
      </c>
      <c r="I52" s="10">
        <v>7</v>
      </c>
      <c r="J52" s="10">
        <v>19.600000000000001</v>
      </c>
      <c r="K52" s="10">
        <v>32.5</v>
      </c>
      <c r="M52" s="8">
        <v>9</v>
      </c>
      <c r="N52" s="8">
        <v>3</v>
      </c>
      <c r="O52" s="8">
        <v>0</v>
      </c>
      <c r="P52" s="8">
        <v>5</v>
      </c>
    </row>
    <row r="53" spans="1:16" ht="13.2">
      <c r="A53" s="8" t="s">
        <v>43</v>
      </c>
      <c r="B53" s="8">
        <v>2014</v>
      </c>
      <c r="C53" s="9">
        <v>10.1</v>
      </c>
      <c r="D53" s="10">
        <v>15.5</v>
      </c>
      <c r="E53" s="10">
        <v>4.5999999999999996</v>
      </c>
      <c r="F53" s="13"/>
      <c r="G53" s="10">
        <v>65.099999999999994</v>
      </c>
      <c r="H53" s="10">
        <v>0</v>
      </c>
      <c r="I53" s="10">
        <v>8.4</v>
      </c>
      <c r="J53" s="10">
        <v>14.2</v>
      </c>
      <c r="K53" s="10">
        <v>25.1</v>
      </c>
      <c r="M53" s="8">
        <v>14</v>
      </c>
      <c r="N53" s="8">
        <v>1</v>
      </c>
      <c r="O53" s="8">
        <v>0</v>
      </c>
      <c r="P53" s="8">
        <v>6</v>
      </c>
    </row>
    <row r="54" spans="1:16" ht="13.2">
      <c r="A54" s="8" t="s">
        <v>44</v>
      </c>
      <c r="B54" s="8">
        <v>2014</v>
      </c>
      <c r="C54" s="9">
        <v>18.399999999999999</v>
      </c>
      <c r="D54" s="10">
        <v>25.2</v>
      </c>
      <c r="E54" s="10">
        <v>12.5</v>
      </c>
      <c r="F54" s="13"/>
      <c r="G54" s="10">
        <v>66.400000000000006</v>
      </c>
      <c r="H54" s="10">
        <v>0</v>
      </c>
      <c r="I54" s="10">
        <v>8.9</v>
      </c>
      <c r="J54" s="10">
        <v>12.2</v>
      </c>
      <c r="K54" s="10">
        <v>27.7</v>
      </c>
      <c r="M54" s="8">
        <v>18</v>
      </c>
      <c r="N54" s="8">
        <v>0</v>
      </c>
      <c r="O54" s="8">
        <v>11</v>
      </c>
      <c r="P54" s="8">
        <v>4</v>
      </c>
    </row>
    <row r="55" spans="1:16" ht="13.2">
      <c r="A55" s="8" t="s">
        <v>45</v>
      </c>
      <c r="B55" s="8">
        <v>2014</v>
      </c>
      <c r="C55" s="9">
        <v>19.100000000000001</v>
      </c>
      <c r="D55" s="10">
        <v>24.9</v>
      </c>
      <c r="E55" s="10">
        <v>13.6</v>
      </c>
      <c r="F55" s="13"/>
      <c r="G55" s="10">
        <v>67.599999999999994</v>
      </c>
      <c r="H55" s="10">
        <v>0</v>
      </c>
      <c r="I55" s="10">
        <v>9.3000000000000007</v>
      </c>
      <c r="J55" s="10">
        <v>14.4</v>
      </c>
      <c r="K55" s="10">
        <v>26.9</v>
      </c>
      <c r="M55" s="8">
        <v>14</v>
      </c>
      <c r="N55" s="8">
        <v>0</v>
      </c>
      <c r="O55" s="8">
        <v>6</v>
      </c>
      <c r="P55" s="8">
        <v>0</v>
      </c>
    </row>
    <row r="56" spans="1:16" ht="13.2">
      <c r="A56" s="8" t="s">
        <v>46</v>
      </c>
      <c r="B56" s="8">
        <v>2014</v>
      </c>
      <c r="C56" s="9">
        <v>22.9</v>
      </c>
      <c r="D56" s="10">
        <v>29.2</v>
      </c>
      <c r="E56" s="10">
        <v>17.399999999999999</v>
      </c>
      <c r="F56" s="13"/>
      <c r="G56" s="10">
        <v>61.1</v>
      </c>
      <c r="H56" s="10">
        <v>0</v>
      </c>
      <c r="I56" s="10">
        <v>9.5</v>
      </c>
      <c r="J56" s="10">
        <v>15</v>
      </c>
      <c r="K56" s="10">
        <v>24.3</v>
      </c>
      <c r="M56" s="8">
        <v>11</v>
      </c>
      <c r="N56" s="8">
        <v>0</v>
      </c>
      <c r="O56" s="8">
        <v>5</v>
      </c>
      <c r="P56" s="8">
        <v>1</v>
      </c>
    </row>
    <row r="57" spans="1:16" ht="13.2">
      <c r="A57" s="8" t="s">
        <v>47</v>
      </c>
      <c r="B57" s="8">
        <v>2014</v>
      </c>
      <c r="C57" s="9">
        <v>23.3</v>
      </c>
      <c r="D57" s="10">
        <v>30.5</v>
      </c>
      <c r="E57" s="10">
        <v>16.600000000000001</v>
      </c>
      <c r="F57" s="13"/>
      <c r="G57" s="10">
        <v>53.5</v>
      </c>
      <c r="H57" s="10">
        <v>0</v>
      </c>
      <c r="I57" s="10">
        <v>9.1999999999999993</v>
      </c>
      <c r="J57" s="10">
        <v>11.7</v>
      </c>
      <c r="K57" s="10">
        <v>23.6</v>
      </c>
      <c r="M57" s="8">
        <v>10</v>
      </c>
      <c r="N57" s="8">
        <v>0</v>
      </c>
      <c r="O57" s="8">
        <v>4</v>
      </c>
      <c r="P57" s="8">
        <v>0</v>
      </c>
    </row>
    <row r="58" spans="1:16" ht="13.2">
      <c r="A58" s="8" t="s">
        <v>48</v>
      </c>
      <c r="B58" s="8">
        <v>2014</v>
      </c>
      <c r="C58" s="9">
        <v>16.600000000000001</v>
      </c>
      <c r="D58" s="10">
        <v>23.7</v>
      </c>
      <c r="E58" s="10">
        <v>10.8</v>
      </c>
      <c r="F58" s="13"/>
      <c r="G58" s="10">
        <v>59.4</v>
      </c>
      <c r="H58" s="10">
        <v>0</v>
      </c>
      <c r="I58" s="10">
        <v>8.1</v>
      </c>
      <c r="J58" s="10">
        <v>17.8</v>
      </c>
      <c r="K58" s="10">
        <v>27.9</v>
      </c>
      <c r="M58" s="8">
        <v>5</v>
      </c>
      <c r="N58" s="8">
        <v>0</v>
      </c>
      <c r="O58" s="8">
        <v>0</v>
      </c>
      <c r="P58" s="8">
        <v>0</v>
      </c>
    </row>
    <row r="59" spans="1:16" ht="13.2">
      <c r="A59" s="8" t="s">
        <v>49</v>
      </c>
      <c r="B59" s="8">
        <v>2014</v>
      </c>
      <c r="C59" s="9">
        <v>7.8</v>
      </c>
      <c r="D59" s="10">
        <v>14.7</v>
      </c>
      <c r="E59" s="10">
        <v>2.4</v>
      </c>
      <c r="F59" s="13"/>
      <c r="G59" s="10">
        <v>65.5</v>
      </c>
      <c r="H59" s="10">
        <v>0</v>
      </c>
      <c r="I59" s="10">
        <v>6.2</v>
      </c>
      <c r="J59" s="10">
        <v>15.5</v>
      </c>
      <c r="K59" s="10">
        <v>23.7</v>
      </c>
      <c r="M59" s="8">
        <v>6</v>
      </c>
      <c r="N59" s="8">
        <v>0</v>
      </c>
      <c r="O59" s="8">
        <v>0</v>
      </c>
      <c r="P59" s="8">
        <v>3</v>
      </c>
    </row>
    <row r="60" spans="1:16" ht="13.2">
      <c r="A60" s="8" t="s">
        <v>50</v>
      </c>
      <c r="B60" s="8">
        <v>2014</v>
      </c>
      <c r="C60" s="9">
        <v>1.6</v>
      </c>
      <c r="D60" s="10">
        <v>4.7</v>
      </c>
      <c r="E60" s="10">
        <v>-1.2</v>
      </c>
      <c r="F60" s="13"/>
      <c r="G60" s="10">
        <v>79</v>
      </c>
      <c r="H60" s="10">
        <v>0</v>
      </c>
      <c r="I60" s="10">
        <v>7.6</v>
      </c>
      <c r="J60" s="10">
        <v>16.7</v>
      </c>
      <c r="K60" s="10">
        <v>24.6</v>
      </c>
      <c r="M60" s="8">
        <v>5</v>
      </c>
      <c r="N60" s="8">
        <v>8</v>
      </c>
      <c r="O60" s="8">
        <v>0</v>
      </c>
      <c r="P60" s="8">
        <v>4</v>
      </c>
    </row>
    <row r="61" spans="1:16" ht="13.2">
      <c r="A61" s="8" t="s">
        <v>51</v>
      </c>
      <c r="B61" s="8">
        <v>2014</v>
      </c>
      <c r="C61" s="9">
        <v>-1.8</v>
      </c>
      <c r="D61" s="10">
        <v>0.6</v>
      </c>
      <c r="E61" s="10">
        <v>-4.7</v>
      </c>
      <c r="F61" s="13"/>
      <c r="G61" s="10">
        <v>90.7</v>
      </c>
      <c r="H61" s="10">
        <v>0</v>
      </c>
      <c r="I61" s="10">
        <v>4.3</v>
      </c>
      <c r="J61" s="10">
        <v>15.8</v>
      </c>
      <c r="K61" s="10">
        <v>26.1</v>
      </c>
      <c r="M61" s="8">
        <v>12</v>
      </c>
      <c r="N61" s="8">
        <v>8</v>
      </c>
      <c r="O61" s="8">
        <v>0</v>
      </c>
      <c r="P61" s="8">
        <v>19</v>
      </c>
    </row>
    <row r="62" spans="1:16" ht="13.2">
      <c r="A62" s="8" t="s">
        <v>40</v>
      </c>
      <c r="B62" s="8">
        <v>2015</v>
      </c>
      <c r="C62" s="9">
        <v>-2.4</v>
      </c>
      <c r="D62" s="10">
        <v>-0.2</v>
      </c>
      <c r="E62" s="10">
        <v>-4.8</v>
      </c>
      <c r="F62" s="13"/>
      <c r="G62" s="10">
        <v>91.2</v>
      </c>
      <c r="H62" s="10">
        <v>0</v>
      </c>
      <c r="I62" s="10">
        <v>5</v>
      </c>
      <c r="J62" s="10">
        <v>15.9</v>
      </c>
      <c r="K62" s="10">
        <v>25.7</v>
      </c>
      <c r="M62" s="8">
        <v>11</v>
      </c>
      <c r="N62" s="8">
        <v>11</v>
      </c>
      <c r="O62" s="8">
        <v>0</v>
      </c>
      <c r="P62" s="8">
        <v>19</v>
      </c>
    </row>
    <row r="63" spans="1:16" ht="13.2">
      <c r="A63" s="8" t="s">
        <v>41</v>
      </c>
      <c r="B63" s="8">
        <v>2015</v>
      </c>
      <c r="C63" s="9">
        <v>-0.9</v>
      </c>
      <c r="D63" s="10">
        <v>2.8</v>
      </c>
      <c r="E63" s="10">
        <v>-4.3</v>
      </c>
      <c r="F63" s="13"/>
      <c r="G63" s="10">
        <v>79.5</v>
      </c>
      <c r="H63" s="10">
        <v>0</v>
      </c>
      <c r="I63" s="10">
        <v>7.1</v>
      </c>
      <c r="J63" s="10">
        <v>15.8</v>
      </c>
      <c r="K63" s="10">
        <v>25.6</v>
      </c>
      <c r="M63" s="8">
        <v>4</v>
      </c>
      <c r="N63" s="8">
        <v>8</v>
      </c>
      <c r="O63" s="8">
        <v>0</v>
      </c>
      <c r="P63" s="8">
        <v>8</v>
      </c>
    </row>
    <row r="64" spans="1:16" ht="13.2">
      <c r="A64" s="8" t="s">
        <v>42</v>
      </c>
      <c r="B64" s="8">
        <v>2015</v>
      </c>
      <c r="C64" s="9">
        <v>4.4000000000000004</v>
      </c>
      <c r="D64" s="10">
        <v>8.8000000000000007</v>
      </c>
      <c r="E64" s="10">
        <v>0.2</v>
      </c>
      <c r="F64" s="13"/>
      <c r="G64" s="10">
        <v>69.400000000000006</v>
      </c>
      <c r="H64" s="10">
        <v>0</v>
      </c>
      <c r="I64" s="10">
        <v>7.8</v>
      </c>
      <c r="J64" s="10">
        <v>18</v>
      </c>
      <c r="K64" s="10">
        <v>28.8</v>
      </c>
      <c r="M64" s="8">
        <v>11</v>
      </c>
      <c r="N64" s="8">
        <v>5</v>
      </c>
      <c r="O64" s="8">
        <v>0</v>
      </c>
      <c r="P64" s="8">
        <v>4</v>
      </c>
    </row>
    <row r="65" spans="1:16" ht="13.2">
      <c r="A65" s="8" t="s">
        <v>43</v>
      </c>
      <c r="B65" s="8">
        <v>2015</v>
      </c>
      <c r="C65" s="9">
        <v>9</v>
      </c>
      <c r="D65" s="10">
        <v>14.4</v>
      </c>
      <c r="E65" s="10">
        <v>3.6</v>
      </c>
      <c r="F65" s="13"/>
      <c r="G65" s="10">
        <v>68.5</v>
      </c>
      <c r="H65" s="10">
        <v>0</v>
      </c>
      <c r="I65" s="10">
        <v>8.6999999999999993</v>
      </c>
      <c r="J65" s="10">
        <v>16</v>
      </c>
      <c r="K65" s="10">
        <v>28.9</v>
      </c>
      <c r="M65" s="8">
        <v>16</v>
      </c>
      <c r="N65" s="8">
        <v>4</v>
      </c>
      <c r="O65" s="8">
        <v>1</v>
      </c>
      <c r="P65" s="8">
        <v>2</v>
      </c>
    </row>
    <row r="66" spans="1:16" ht="13.2">
      <c r="A66" s="8" t="s">
        <v>44</v>
      </c>
      <c r="B66" s="8">
        <v>2015</v>
      </c>
      <c r="C66" s="9">
        <v>16.5</v>
      </c>
      <c r="D66" s="10">
        <v>21.9</v>
      </c>
      <c r="E66" s="10">
        <v>10.8</v>
      </c>
      <c r="F66" s="13"/>
      <c r="G66" s="10">
        <v>63.5</v>
      </c>
      <c r="H66" s="10">
        <v>0</v>
      </c>
      <c r="I66" s="10">
        <v>8.9</v>
      </c>
      <c r="J66" s="10">
        <v>13</v>
      </c>
      <c r="K66" s="10">
        <v>25.4</v>
      </c>
      <c r="M66" s="8">
        <v>14</v>
      </c>
      <c r="N66" s="8">
        <v>0</v>
      </c>
      <c r="O66" s="8">
        <v>1</v>
      </c>
      <c r="P66" s="8">
        <v>5</v>
      </c>
    </row>
    <row r="67" spans="1:16" ht="13.2">
      <c r="A67" s="8" t="s">
        <v>45</v>
      </c>
      <c r="B67" s="8">
        <v>2015</v>
      </c>
      <c r="C67" s="9">
        <v>21.3</v>
      </c>
      <c r="D67" s="10">
        <v>26.7</v>
      </c>
      <c r="E67" s="10">
        <v>16.100000000000001</v>
      </c>
      <c r="F67" s="13"/>
      <c r="G67" s="10">
        <v>65.3</v>
      </c>
      <c r="H67" s="10">
        <v>0</v>
      </c>
      <c r="I67" s="10">
        <v>8.8000000000000007</v>
      </c>
      <c r="J67" s="10">
        <v>11.3</v>
      </c>
      <c r="K67" s="10">
        <v>21.7</v>
      </c>
      <c r="M67" s="8">
        <v>10</v>
      </c>
      <c r="N67" s="8">
        <v>0</v>
      </c>
      <c r="O67" s="8">
        <v>2</v>
      </c>
      <c r="P67" s="8">
        <v>5</v>
      </c>
    </row>
    <row r="68" spans="1:16" ht="13.2">
      <c r="A68" s="8" t="s">
        <v>46</v>
      </c>
      <c r="B68" s="8">
        <v>2015</v>
      </c>
      <c r="C68" s="9">
        <v>22.8</v>
      </c>
      <c r="D68" s="10">
        <v>29</v>
      </c>
      <c r="E68" s="10">
        <v>16.600000000000001</v>
      </c>
      <c r="F68" s="13"/>
      <c r="G68" s="10">
        <v>61</v>
      </c>
      <c r="H68" s="10">
        <v>0</v>
      </c>
      <c r="I68" s="10">
        <v>9.4</v>
      </c>
      <c r="J68" s="10">
        <v>12.8</v>
      </c>
      <c r="K68" s="10">
        <v>25</v>
      </c>
      <c r="M68" s="8">
        <v>9</v>
      </c>
      <c r="N68" s="8">
        <v>0</v>
      </c>
      <c r="O68" s="8">
        <v>3</v>
      </c>
      <c r="P68" s="8">
        <v>1</v>
      </c>
    </row>
    <row r="69" spans="1:16" ht="13.2">
      <c r="A69" s="8" t="s">
        <v>47</v>
      </c>
      <c r="B69" s="8">
        <v>2015</v>
      </c>
      <c r="C69" s="9">
        <v>22.6</v>
      </c>
      <c r="D69" s="10">
        <v>29.7</v>
      </c>
      <c r="E69" s="10">
        <v>16.100000000000001</v>
      </c>
      <c r="F69" s="13"/>
      <c r="G69" s="10">
        <v>52</v>
      </c>
      <c r="H69" s="10">
        <v>0</v>
      </c>
      <c r="I69" s="10">
        <v>9.1</v>
      </c>
      <c r="J69" s="10">
        <v>15.7</v>
      </c>
      <c r="K69" s="10">
        <v>24.4</v>
      </c>
      <c r="M69" s="8">
        <v>6</v>
      </c>
      <c r="N69" s="8">
        <v>0</v>
      </c>
      <c r="O69" s="8">
        <v>4</v>
      </c>
      <c r="P69" s="8">
        <v>0</v>
      </c>
    </row>
    <row r="70" spans="1:16" ht="13.2">
      <c r="A70" s="8" t="s">
        <v>48</v>
      </c>
      <c r="B70" s="8">
        <v>2015</v>
      </c>
      <c r="C70" s="9">
        <v>20</v>
      </c>
      <c r="D70" s="10">
        <v>27.5</v>
      </c>
      <c r="E70" s="10">
        <v>13.6</v>
      </c>
      <c r="F70" s="13"/>
      <c r="G70" s="10">
        <v>54.4</v>
      </c>
      <c r="H70" s="10">
        <v>0</v>
      </c>
      <c r="I70" s="10">
        <v>8.3000000000000007</v>
      </c>
      <c r="J70" s="10">
        <v>15.4</v>
      </c>
      <c r="K70" s="10">
        <v>24.7</v>
      </c>
      <c r="M70" s="8">
        <v>4</v>
      </c>
      <c r="N70" s="8">
        <v>0</v>
      </c>
      <c r="O70" s="8">
        <v>0</v>
      </c>
      <c r="P70" s="8">
        <v>0</v>
      </c>
    </row>
    <row r="71" spans="1:16" ht="13.2">
      <c r="A71" s="8" t="s">
        <v>49</v>
      </c>
      <c r="B71" s="8">
        <v>2015</v>
      </c>
      <c r="C71" s="9">
        <v>7.2</v>
      </c>
      <c r="D71" s="10">
        <v>13.6</v>
      </c>
      <c r="E71" s="10">
        <v>1.5</v>
      </c>
      <c r="F71" s="13"/>
      <c r="G71" s="10">
        <v>60.9</v>
      </c>
      <c r="H71" s="10">
        <v>0</v>
      </c>
      <c r="I71" s="10">
        <v>5.9</v>
      </c>
      <c r="J71" s="10">
        <v>12.8</v>
      </c>
      <c r="K71" s="10">
        <v>22.9</v>
      </c>
      <c r="M71" s="8">
        <v>7</v>
      </c>
      <c r="N71" s="8">
        <v>0</v>
      </c>
      <c r="O71" s="8">
        <v>0</v>
      </c>
      <c r="P71" s="8">
        <v>6</v>
      </c>
    </row>
    <row r="72" spans="1:16" ht="13.2">
      <c r="A72" s="8" t="s">
        <v>50</v>
      </c>
      <c r="B72" s="8">
        <v>2015</v>
      </c>
      <c r="C72" s="9">
        <v>4.8</v>
      </c>
      <c r="D72" s="10">
        <v>8</v>
      </c>
      <c r="E72" s="10">
        <v>1.5</v>
      </c>
      <c r="F72" s="13"/>
      <c r="G72" s="10">
        <v>84.7</v>
      </c>
      <c r="H72" s="10">
        <v>0</v>
      </c>
      <c r="I72" s="10">
        <v>6.9</v>
      </c>
      <c r="J72" s="10">
        <v>15.8</v>
      </c>
      <c r="K72" s="10">
        <v>27.2</v>
      </c>
      <c r="M72" s="8">
        <v>19</v>
      </c>
      <c r="N72" s="8">
        <v>2</v>
      </c>
      <c r="O72" s="8">
        <v>0</v>
      </c>
      <c r="P72" s="8">
        <v>10</v>
      </c>
    </row>
    <row r="73" spans="1:16" ht="13.2">
      <c r="A73" s="8" t="s">
        <v>51</v>
      </c>
      <c r="B73" s="8">
        <v>2015</v>
      </c>
      <c r="C73" s="9">
        <v>0.7</v>
      </c>
      <c r="D73" s="10">
        <v>3.4</v>
      </c>
      <c r="E73" s="10">
        <v>-1.9</v>
      </c>
      <c r="F73" s="13"/>
      <c r="G73" s="10">
        <v>87.6</v>
      </c>
      <c r="H73" s="10">
        <v>0</v>
      </c>
      <c r="I73" s="10">
        <v>6.4</v>
      </c>
      <c r="J73" s="10">
        <v>18.7</v>
      </c>
      <c r="K73" s="10">
        <v>29.5</v>
      </c>
      <c r="M73" s="8">
        <v>8</v>
      </c>
      <c r="N73" s="8">
        <v>9</v>
      </c>
      <c r="O73" s="8">
        <v>0</v>
      </c>
      <c r="P73" s="8">
        <v>9</v>
      </c>
    </row>
    <row r="74" spans="1:16" ht="13.2">
      <c r="A74" s="8" t="s">
        <v>40</v>
      </c>
      <c r="B74" s="8">
        <v>2016</v>
      </c>
      <c r="C74" s="9">
        <v>-5.9</v>
      </c>
      <c r="D74" s="10">
        <v>-2.8</v>
      </c>
      <c r="E74" s="10">
        <v>-9.1999999999999993</v>
      </c>
      <c r="F74" s="13"/>
      <c r="G74" s="10">
        <v>88.7</v>
      </c>
      <c r="H74" s="10">
        <v>0</v>
      </c>
      <c r="I74" s="10">
        <v>5.3</v>
      </c>
      <c r="J74" s="10">
        <v>12.9</v>
      </c>
      <c r="K74" s="10">
        <v>24.3</v>
      </c>
      <c r="M74" s="8">
        <v>11</v>
      </c>
      <c r="N74" s="8">
        <v>18</v>
      </c>
      <c r="O74" s="8">
        <v>0</v>
      </c>
      <c r="P74" s="8">
        <v>16</v>
      </c>
    </row>
    <row r="75" spans="1:16" ht="13.2">
      <c r="A75" s="8" t="s">
        <v>41</v>
      </c>
      <c r="B75" s="8">
        <v>2016</v>
      </c>
      <c r="C75" s="9">
        <v>1.9</v>
      </c>
      <c r="D75" s="10">
        <v>5.3</v>
      </c>
      <c r="E75" s="10">
        <v>-1.3</v>
      </c>
      <c r="F75" s="13"/>
      <c r="G75" s="10">
        <v>84.6</v>
      </c>
      <c r="H75" s="10">
        <v>0</v>
      </c>
      <c r="I75" s="10">
        <v>6.8</v>
      </c>
      <c r="J75" s="10">
        <v>14.6</v>
      </c>
      <c r="K75" s="10">
        <v>24.6</v>
      </c>
      <c r="M75" s="8">
        <v>12</v>
      </c>
      <c r="N75" s="8">
        <v>2</v>
      </c>
      <c r="O75" s="8">
        <v>0</v>
      </c>
      <c r="P75" s="8">
        <v>12</v>
      </c>
    </row>
    <row r="76" spans="1:16" ht="13.2">
      <c r="A76" s="8" t="s">
        <v>42</v>
      </c>
      <c r="B76" s="8">
        <v>2016</v>
      </c>
      <c r="C76" s="9">
        <v>4.5999999999999996</v>
      </c>
      <c r="D76" s="10">
        <v>8.5</v>
      </c>
      <c r="E76" s="10">
        <v>1.2</v>
      </c>
      <c r="F76" s="13"/>
      <c r="G76" s="10">
        <v>80.2</v>
      </c>
      <c r="H76" s="10">
        <v>0</v>
      </c>
      <c r="I76" s="10">
        <v>7.4</v>
      </c>
      <c r="J76" s="10">
        <v>15.6</v>
      </c>
      <c r="K76" s="10">
        <v>26.2</v>
      </c>
      <c r="M76" s="8">
        <v>19</v>
      </c>
      <c r="N76" s="8">
        <v>5</v>
      </c>
      <c r="O76" s="8">
        <v>0</v>
      </c>
      <c r="P76" s="8">
        <v>7</v>
      </c>
    </row>
    <row r="77" spans="1:16" ht="13.2">
      <c r="A77" s="8" t="s">
        <v>43</v>
      </c>
      <c r="B77" s="8">
        <v>2016</v>
      </c>
      <c r="C77" s="9">
        <v>12.7</v>
      </c>
      <c r="D77" s="10">
        <v>18.8</v>
      </c>
      <c r="E77" s="10">
        <v>6.7</v>
      </c>
      <c r="F77" s="13"/>
      <c r="G77" s="10">
        <v>64.599999999999994</v>
      </c>
      <c r="H77" s="10">
        <v>0</v>
      </c>
      <c r="I77" s="10">
        <v>8.1999999999999993</v>
      </c>
      <c r="J77" s="10">
        <v>15.9</v>
      </c>
      <c r="K77" s="10">
        <v>28.3</v>
      </c>
      <c r="M77" s="8">
        <v>14</v>
      </c>
      <c r="N77" s="8">
        <v>0</v>
      </c>
      <c r="O77" s="8">
        <v>2</v>
      </c>
      <c r="P77" s="8">
        <v>4</v>
      </c>
    </row>
    <row r="78" spans="1:16" ht="13.2">
      <c r="A78" s="8" t="s">
        <v>44</v>
      </c>
      <c r="B78" s="8">
        <v>2016</v>
      </c>
      <c r="C78" s="9">
        <v>15.9</v>
      </c>
      <c r="D78" s="10">
        <v>21.6</v>
      </c>
      <c r="E78" s="10">
        <v>10.8</v>
      </c>
      <c r="F78" s="13"/>
      <c r="G78" s="10">
        <v>73.099999999999994</v>
      </c>
      <c r="H78" s="10">
        <v>0</v>
      </c>
      <c r="I78" s="10">
        <v>9</v>
      </c>
      <c r="J78" s="10">
        <v>11.7</v>
      </c>
      <c r="K78" s="10">
        <v>25.1</v>
      </c>
      <c r="M78" s="8">
        <v>19</v>
      </c>
      <c r="N78" s="8">
        <v>0</v>
      </c>
      <c r="O78" s="8">
        <v>7</v>
      </c>
      <c r="P78" s="8">
        <v>2</v>
      </c>
    </row>
    <row r="79" spans="1:16" ht="13.2">
      <c r="A79" s="8" t="s">
        <v>45</v>
      </c>
      <c r="B79" s="8">
        <v>2016</v>
      </c>
      <c r="C79" s="9">
        <v>20.7</v>
      </c>
      <c r="D79" s="10">
        <v>26.1</v>
      </c>
      <c r="E79" s="10">
        <v>15.5</v>
      </c>
      <c r="F79" s="13"/>
      <c r="G79" s="10">
        <v>67.7</v>
      </c>
      <c r="H79" s="10">
        <v>0</v>
      </c>
      <c r="I79" s="10">
        <v>9.1</v>
      </c>
      <c r="J79" s="10">
        <v>12.3</v>
      </c>
      <c r="K79" s="10">
        <v>22.5</v>
      </c>
      <c r="M79" s="8">
        <v>13</v>
      </c>
      <c r="N79" s="8">
        <v>0</v>
      </c>
      <c r="O79" s="8">
        <v>4</v>
      </c>
      <c r="P79" s="8">
        <v>1</v>
      </c>
    </row>
    <row r="80" spans="1:16" ht="13.2">
      <c r="A80" s="8" t="s">
        <v>46</v>
      </c>
      <c r="B80" s="8">
        <v>2016</v>
      </c>
      <c r="C80" s="9">
        <v>23.3</v>
      </c>
      <c r="D80" s="10">
        <v>29.5</v>
      </c>
      <c r="E80" s="10">
        <v>17.100000000000001</v>
      </c>
      <c r="F80" s="13"/>
      <c r="G80" s="10">
        <v>60.3</v>
      </c>
      <c r="H80" s="10">
        <v>0</v>
      </c>
      <c r="I80" s="10">
        <v>8.9</v>
      </c>
      <c r="J80" s="10">
        <v>11.4</v>
      </c>
      <c r="K80" s="10">
        <v>23.4</v>
      </c>
      <c r="M80" s="8">
        <v>10</v>
      </c>
      <c r="N80" s="8">
        <v>0</v>
      </c>
      <c r="O80" s="8">
        <v>4</v>
      </c>
      <c r="P80" s="8">
        <v>0</v>
      </c>
    </row>
    <row r="81" spans="1:16" ht="13.2">
      <c r="A81" s="8" t="s">
        <v>47</v>
      </c>
      <c r="B81" s="8">
        <v>2016</v>
      </c>
      <c r="C81" s="9">
        <v>23.7</v>
      </c>
      <c r="D81" s="10">
        <v>30.8</v>
      </c>
      <c r="E81" s="10">
        <v>17.7</v>
      </c>
      <c r="F81" s="13"/>
      <c r="G81" s="10">
        <v>60.9</v>
      </c>
      <c r="H81" s="10">
        <v>0</v>
      </c>
      <c r="I81" s="10">
        <v>9.4</v>
      </c>
      <c r="J81" s="10">
        <v>15.8</v>
      </c>
      <c r="K81" s="10">
        <v>27.4</v>
      </c>
      <c r="M81" s="8">
        <v>12</v>
      </c>
      <c r="N81" s="8">
        <v>0</v>
      </c>
      <c r="O81" s="8">
        <v>3</v>
      </c>
      <c r="P81" s="8">
        <v>0</v>
      </c>
    </row>
    <row r="82" spans="1:16" ht="13.2">
      <c r="A82" s="8" t="s">
        <v>48</v>
      </c>
      <c r="B82" s="8">
        <v>2016</v>
      </c>
      <c r="C82" s="9">
        <v>15.7</v>
      </c>
      <c r="D82" s="10">
        <v>22.1</v>
      </c>
      <c r="E82" s="10">
        <v>9.8000000000000007</v>
      </c>
      <c r="F82" s="13"/>
      <c r="G82" s="10">
        <v>61.9</v>
      </c>
      <c r="H82" s="10">
        <v>0</v>
      </c>
      <c r="I82" s="10">
        <v>8.6999999999999993</v>
      </c>
      <c r="J82" s="10">
        <v>10.8</v>
      </c>
      <c r="K82" s="10">
        <v>21.3</v>
      </c>
      <c r="M82" s="8">
        <v>6</v>
      </c>
      <c r="N82" s="8">
        <v>0</v>
      </c>
      <c r="O82" s="8">
        <v>0</v>
      </c>
      <c r="P82" s="8">
        <v>1</v>
      </c>
    </row>
    <row r="83" spans="1:16" ht="13.2">
      <c r="A83" s="8" t="s">
        <v>49</v>
      </c>
      <c r="B83" s="8">
        <v>2016</v>
      </c>
      <c r="C83" s="9">
        <v>6.8</v>
      </c>
      <c r="D83" s="10">
        <v>12.2</v>
      </c>
      <c r="E83" s="10">
        <v>2.6</v>
      </c>
      <c r="F83" s="13"/>
      <c r="G83" s="10">
        <v>74.7</v>
      </c>
      <c r="H83" s="10">
        <v>0</v>
      </c>
      <c r="I83" s="10">
        <v>8</v>
      </c>
      <c r="J83" s="10">
        <v>15.7</v>
      </c>
      <c r="K83" s="10">
        <v>25.4</v>
      </c>
      <c r="M83" s="8">
        <v>9</v>
      </c>
      <c r="N83" s="8">
        <v>1</v>
      </c>
      <c r="O83" s="8">
        <v>1</v>
      </c>
      <c r="P83" s="8">
        <v>6</v>
      </c>
    </row>
    <row r="84" spans="1:16" ht="13.2">
      <c r="A84" s="8" t="s">
        <v>50</v>
      </c>
      <c r="B84" s="8">
        <v>2016</v>
      </c>
      <c r="C84" s="9">
        <v>1.6</v>
      </c>
      <c r="D84" s="10">
        <v>4.9000000000000004</v>
      </c>
      <c r="E84" s="10">
        <v>-1.6</v>
      </c>
      <c r="F84" s="13"/>
      <c r="G84" s="10">
        <v>84.4</v>
      </c>
      <c r="H84" s="10">
        <v>0</v>
      </c>
      <c r="I84" s="10">
        <v>7.8</v>
      </c>
      <c r="J84" s="10">
        <v>15.9</v>
      </c>
      <c r="K84" s="10">
        <v>26.7</v>
      </c>
      <c r="M84" s="8">
        <v>11</v>
      </c>
      <c r="N84" s="8">
        <v>7</v>
      </c>
      <c r="O84" s="8">
        <v>0</v>
      </c>
      <c r="P84" s="8">
        <v>8</v>
      </c>
    </row>
    <row r="85" spans="1:16" ht="13.2">
      <c r="A85" s="8" t="s">
        <v>51</v>
      </c>
      <c r="B85" s="8">
        <v>2016</v>
      </c>
      <c r="C85" s="9">
        <v>-3.5</v>
      </c>
      <c r="D85" s="10">
        <v>-1.1000000000000001</v>
      </c>
      <c r="E85" s="10">
        <v>-6.5</v>
      </c>
      <c r="F85" s="13"/>
      <c r="G85" s="10">
        <v>87.8</v>
      </c>
      <c r="H85" s="10">
        <v>0</v>
      </c>
      <c r="I85" s="10">
        <v>6.5</v>
      </c>
      <c r="J85" s="10">
        <v>16.899999999999999</v>
      </c>
      <c r="K85" s="10">
        <v>27.8</v>
      </c>
      <c r="M85" s="8">
        <v>10</v>
      </c>
      <c r="N85" s="8">
        <v>24</v>
      </c>
      <c r="O85" s="8">
        <v>0</v>
      </c>
      <c r="P85" s="8">
        <v>11</v>
      </c>
    </row>
    <row r="86" spans="1:16" ht="13.2">
      <c r="A86" s="8" t="s">
        <v>40</v>
      </c>
      <c r="B86" s="8">
        <v>2017</v>
      </c>
      <c r="C86" s="9">
        <v>-5.5</v>
      </c>
      <c r="D86" s="10">
        <v>-2.2000000000000002</v>
      </c>
      <c r="E86" s="10">
        <v>-9.3000000000000007</v>
      </c>
      <c r="F86" s="13"/>
      <c r="G86" s="10">
        <v>87.3</v>
      </c>
      <c r="H86" s="10">
        <v>0</v>
      </c>
      <c r="I86" s="10">
        <v>6.2</v>
      </c>
      <c r="J86" s="10">
        <v>15.4</v>
      </c>
      <c r="K86" s="10">
        <v>26.1</v>
      </c>
      <c r="M86" s="8">
        <v>6</v>
      </c>
      <c r="N86" s="8">
        <v>18</v>
      </c>
      <c r="O86" s="8">
        <v>0</v>
      </c>
      <c r="P86" s="8">
        <v>14</v>
      </c>
    </row>
    <row r="87" spans="1:16" ht="13.2">
      <c r="A87" s="8" t="s">
        <v>41</v>
      </c>
      <c r="B87" s="8">
        <v>2017</v>
      </c>
      <c r="C87" s="9">
        <v>-3.2</v>
      </c>
      <c r="D87" s="10">
        <v>-0.1</v>
      </c>
      <c r="E87" s="10">
        <v>-6.3</v>
      </c>
      <c r="F87" s="13"/>
      <c r="G87" s="10">
        <v>84.4</v>
      </c>
      <c r="H87" s="10">
        <v>0</v>
      </c>
      <c r="I87" s="10">
        <v>6.8</v>
      </c>
      <c r="J87" s="10">
        <v>16.3</v>
      </c>
      <c r="K87" s="10">
        <v>25.3</v>
      </c>
      <c r="M87" s="8">
        <v>9</v>
      </c>
      <c r="N87" s="8">
        <v>15</v>
      </c>
      <c r="O87" s="8">
        <v>0</v>
      </c>
      <c r="P87" s="8">
        <v>6</v>
      </c>
    </row>
    <row r="88" spans="1:16" ht="13.2">
      <c r="A88" s="8" t="s">
        <v>42</v>
      </c>
      <c r="B88" s="8">
        <v>2017</v>
      </c>
      <c r="C88" s="9">
        <v>5.7</v>
      </c>
      <c r="D88" s="10">
        <v>11</v>
      </c>
      <c r="E88" s="10">
        <v>0.7</v>
      </c>
      <c r="F88" s="13"/>
      <c r="G88" s="10">
        <v>68.2</v>
      </c>
      <c r="H88" s="10">
        <v>0</v>
      </c>
      <c r="I88" s="10">
        <v>8.1</v>
      </c>
      <c r="J88" s="10">
        <v>15.4</v>
      </c>
      <c r="K88" s="10">
        <v>26.8</v>
      </c>
      <c r="M88" s="8">
        <v>9</v>
      </c>
      <c r="N88" s="8">
        <v>0</v>
      </c>
      <c r="O88" s="8">
        <v>0</v>
      </c>
      <c r="P88" s="8">
        <v>4</v>
      </c>
    </row>
    <row r="89" spans="1:16" ht="13.2">
      <c r="A89" s="8" t="s">
        <v>43</v>
      </c>
      <c r="B89" s="8">
        <v>2017</v>
      </c>
      <c r="C89" s="9">
        <v>8.9</v>
      </c>
      <c r="D89" s="10">
        <v>14.3</v>
      </c>
      <c r="E89" s="10">
        <v>3.4</v>
      </c>
      <c r="F89" s="13"/>
      <c r="G89" s="10">
        <v>66</v>
      </c>
      <c r="H89" s="10">
        <v>0</v>
      </c>
      <c r="I89" s="10">
        <v>8.1</v>
      </c>
      <c r="J89" s="10">
        <v>16.600000000000001</v>
      </c>
      <c r="K89" s="10">
        <v>29.8</v>
      </c>
      <c r="M89" s="8">
        <v>13</v>
      </c>
      <c r="N89" s="8">
        <v>4</v>
      </c>
      <c r="O89" s="8">
        <v>1</v>
      </c>
      <c r="P89" s="8">
        <v>3</v>
      </c>
    </row>
    <row r="90" spans="1:16" ht="13.2">
      <c r="A90" s="8" t="s">
        <v>44</v>
      </c>
      <c r="B90" s="8">
        <v>2017</v>
      </c>
      <c r="C90" s="9">
        <v>15.7</v>
      </c>
      <c r="D90" s="10">
        <v>22</v>
      </c>
      <c r="E90" s="10">
        <v>8.9</v>
      </c>
      <c r="F90" s="13"/>
      <c r="G90" s="10">
        <v>58.1</v>
      </c>
      <c r="H90" s="10">
        <v>0</v>
      </c>
      <c r="I90" s="10">
        <v>9.5</v>
      </c>
      <c r="J90" s="10">
        <v>13.5</v>
      </c>
      <c r="K90" s="10">
        <v>22.8</v>
      </c>
      <c r="M90" s="8">
        <v>11</v>
      </c>
      <c r="N90" s="8">
        <v>0</v>
      </c>
      <c r="O90" s="8">
        <v>1</v>
      </c>
      <c r="P90" s="8">
        <v>0</v>
      </c>
    </row>
    <row r="91" spans="1:16" ht="13.2">
      <c r="A91" s="8" t="s">
        <v>45</v>
      </c>
      <c r="B91" s="8">
        <v>2017</v>
      </c>
      <c r="C91" s="9">
        <v>20.8</v>
      </c>
      <c r="D91" s="10">
        <v>26.8</v>
      </c>
      <c r="E91" s="10">
        <v>14.7</v>
      </c>
      <c r="F91" s="13"/>
      <c r="G91" s="10">
        <v>56.2</v>
      </c>
      <c r="H91" s="10">
        <v>0</v>
      </c>
      <c r="I91" s="10">
        <v>9.8000000000000007</v>
      </c>
      <c r="J91" s="10">
        <v>13.3</v>
      </c>
      <c r="K91" s="10">
        <v>25.3</v>
      </c>
      <c r="M91" s="8">
        <v>7</v>
      </c>
      <c r="N91" s="8">
        <v>0</v>
      </c>
      <c r="O91" s="8">
        <v>3</v>
      </c>
      <c r="P91" s="8">
        <v>0</v>
      </c>
    </row>
    <row r="92" spans="1:16" ht="13.2">
      <c r="A92" s="8" t="s">
        <v>46</v>
      </c>
      <c r="B92" s="8">
        <v>2017</v>
      </c>
      <c r="C92" s="9">
        <v>21.6</v>
      </c>
      <c r="D92" s="10">
        <v>27.6</v>
      </c>
      <c r="E92" s="10">
        <v>15.3</v>
      </c>
      <c r="F92" s="13"/>
      <c r="G92" s="10">
        <v>61.6</v>
      </c>
      <c r="H92" s="10">
        <v>0</v>
      </c>
      <c r="I92" s="10">
        <v>9.5</v>
      </c>
      <c r="J92" s="10">
        <v>12.2</v>
      </c>
      <c r="K92" s="10">
        <v>24.2</v>
      </c>
      <c r="M92" s="8">
        <v>12</v>
      </c>
      <c r="N92" s="8">
        <v>0</v>
      </c>
      <c r="O92" s="8">
        <v>4</v>
      </c>
      <c r="P92" s="8">
        <v>0</v>
      </c>
    </row>
    <row r="93" spans="1:16" ht="13.2">
      <c r="A93" s="8" t="s">
        <v>47</v>
      </c>
      <c r="B93" s="8">
        <v>2017</v>
      </c>
      <c r="C93" s="9">
        <v>24.5</v>
      </c>
      <c r="D93" s="10">
        <v>31.8</v>
      </c>
      <c r="E93" s="10">
        <v>17.7</v>
      </c>
      <c r="F93" s="13"/>
      <c r="G93" s="10">
        <v>48.1</v>
      </c>
      <c r="H93" s="10">
        <v>0</v>
      </c>
      <c r="I93" s="10">
        <v>9.6999999999999993</v>
      </c>
      <c r="J93" s="10">
        <v>16.399999999999999</v>
      </c>
      <c r="K93" s="10">
        <v>27</v>
      </c>
      <c r="M93" s="8">
        <v>5</v>
      </c>
      <c r="N93" s="8">
        <v>1</v>
      </c>
      <c r="O93" s="8">
        <v>1</v>
      </c>
      <c r="P93" s="8">
        <v>0</v>
      </c>
    </row>
    <row r="94" spans="1:16" ht="13.2">
      <c r="A94" s="8" t="s">
        <v>48</v>
      </c>
      <c r="B94" s="8">
        <v>2017</v>
      </c>
      <c r="C94" s="9">
        <v>18.399999999999999</v>
      </c>
      <c r="D94" s="10">
        <v>25.4</v>
      </c>
      <c r="E94" s="10">
        <v>12.3</v>
      </c>
      <c r="F94" s="13"/>
      <c r="G94" s="10">
        <v>56.6</v>
      </c>
      <c r="H94" s="10">
        <v>0</v>
      </c>
      <c r="I94" s="10">
        <v>8.3000000000000007</v>
      </c>
      <c r="J94" s="10">
        <v>16</v>
      </c>
      <c r="K94" s="10">
        <v>26.4</v>
      </c>
      <c r="M94" s="8">
        <v>6</v>
      </c>
      <c r="N94" s="8">
        <v>0</v>
      </c>
      <c r="O94" s="8">
        <v>1</v>
      </c>
      <c r="P94" s="8">
        <v>2</v>
      </c>
    </row>
    <row r="95" spans="1:16" ht="13.2">
      <c r="A95" s="8" t="s">
        <v>49</v>
      </c>
      <c r="B95" s="8">
        <v>2017</v>
      </c>
      <c r="C95" s="9">
        <v>8.9</v>
      </c>
      <c r="D95" s="10">
        <v>12.8</v>
      </c>
      <c r="E95" s="10">
        <v>4.8</v>
      </c>
      <c r="F95" s="13"/>
      <c r="G95" s="10">
        <v>79.599999999999994</v>
      </c>
      <c r="H95" s="10">
        <v>0</v>
      </c>
      <c r="I95" s="10">
        <v>7.3</v>
      </c>
      <c r="J95" s="10">
        <v>16.5</v>
      </c>
      <c r="K95" s="10">
        <v>26.9</v>
      </c>
      <c r="M95" s="8">
        <v>20</v>
      </c>
      <c r="N95" s="8">
        <v>1</v>
      </c>
      <c r="O95" s="8">
        <v>0</v>
      </c>
      <c r="P95" s="8">
        <v>10</v>
      </c>
    </row>
    <row r="96" spans="1:16" ht="13.2">
      <c r="A96" s="8" t="s">
        <v>50</v>
      </c>
      <c r="B96" s="8">
        <v>2017</v>
      </c>
      <c r="C96" s="9">
        <v>3.3</v>
      </c>
      <c r="D96" s="10">
        <v>5.6</v>
      </c>
      <c r="E96" s="10">
        <v>1</v>
      </c>
      <c r="F96" s="13"/>
      <c r="G96" s="10">
        <v>86.5</v>
      </c>
      <c r="H96" s="10">
        <v>0</v>
      </c>
      <c r="I96" s="10">
        <v>7.1</v>
      </c>
      <c r="J96" s="10">
        <v>14.3</v>
      </c>
      <c r="K96" s="10">
        <v>23.5</v>
      </c>
      <c r="M96" s="8">
        <v>17</v>
      </c>
      <c r="N96" s="8">
        <v>4</v>
      </c>
      <c r="O96" s="8">
        <v>0</v>
      </c>
      <c r="P96" s="8">
        <v>9</v>
      </c>
    </row>
    <row r="97" spans="1:16" ht="13.2">
      <c r="A97" s="8" t="s">
        <v>51</v>
      </c>
      <c r="B97" s="8">
        <v>2017</v>
      </c>
      <c r="C97" s="9">
        <v>3.7</v>
      </c>
      <c r="D97" s="10">
        <v>5.9</v>
      </c>
      <c r="E97" s="10">
        <v>1.3</v>
      </c>
      <c r="F97" s="13"/>
      <c r="G97" s="10">
        <v>89.1</v>
      </c>
      <c r="H97" s="10">
        <v>0</v>
      </c>
      <c r="I97" s="10">
        <v>7.2</v>
      </c>
      <c r="J97" s="10">
        <v>15.7</v>
      </c>
      <c r="K97" s="10">
        <v>25.9</v>
      </c>
      <c r="M97" s="8">
        <v>19</v>
      </c>
      <c r="N97" s="8">
        <v>11</v>
      </c>
      <c r="O97" s="8">
        <v>0</v>
      </c>
      <c r="P97" s="8">
        <v>13</v>
      </c>
    </row>
    <row r="98" spans="1:16" ht="13.2">
      <c r="A98" s="8" t="s">
        <v>40</v>
      </c>
      <c r="B98" s="8">
        <v>2018</v>
      </c>
      <c r="C98" s="9">
        <v>-2.9</v>
      </c>
      <c r="D98" s="10">
        <v>-0.5</v>
      </c>
      <c r="E98" s="10">
        <v>-5.3</v>
      </c>
      <c r="F98" s="13"/>
      <c r="G98" s="10">
        <v>88.2</v>
      </c>
      <c r="H98" s="10">
        <v>0</v>
      </c>
      <c r="I98" s="10">
        <v>5.8</v>
      </c>
      <c r="J98" s="10">
        <v>16.8</v>
      </c>
      <c r="K98" s="10">
        <v>27.5</v>
      </c>
      <c r="M98" s="8">
        <v>10</v>
      </c>
      <c r="N98" s="8">
        <v>16</v>
      </c>
      <c r="O98" s="8">
        <v>0</v>
      </c>
      <c r="P98" s="8">
        <v>17</v>
      </c>
    </row>
    <row r="99" spans="1:16" ht="13.2">
      <c r="A99" s="8" t="s">
        <v>41</v>
      </c>
      <c r="B99" s="8">
        <v>2018</v>
      </c>
      <c r="C99" s="9">
        <v>-2.6</v>
      </c>
      <c r="D99" s="10">
        <v>-0.1</v>
      </c>
      <c r="E99" s="10">
        <v>-5.0999999999999996</v>
      </c>
      <c r="F99" s="13"/>
      <c r="G99" s="10">
        <v>84.3</v>
      </c>
      <c r="H99" s="10">
        <v>0</v>
      </c>
      <c r="I99" s="10">
        <v>6.6</v>
      </c>
      <c r="J99" s="10">
        <v>16.100000000000001</v>
      </c>
      <c r="K99" s="10">
        <v>26.7</v>
      </c>
      <c r="M99" s="8">
        <v>5</v>
      </c>
      <c r="N99" s="8">
        <v>13</v>
      </c>
      <c r="O99" s="8">
        <v>0</v>
      </c>
      <c r="P99" s="8">
        <v>12</v>
      </c>
    </row>
    <row r="100" spans="1:16" ht="13.2">
      <c r="A100" s="8" t="s">
        <v>42</v>
      </c>
      <c r="B100" s="8">
        <v>2018</v>
      </c>
      <c r="C100" s="9">
        <v>1.4</v>
      </c>
      <c r="D100" s="10">
        <v>2.2000000000000002</v>
      </c>
      <c r="E100" s="10">
        <v>-4.9000000000000004</v>
      </c>
      <c r="F100" s="13"/>
      <c r="G100" s="10">
        <v>84</v>
      </c>
      <c r="H100" s="10">
        <v>0</v>
      </c>
      <c r="I100" s="10">
        <v>5.8</v>
      </c>
      <c r="J100" s="10">
        <v>17.3</v>
      </c>
      <c r="K100" s="10">
        <v>28.3</v>
      </c>
      <c r="M100" s="8">
        <v>13</v>
      </c>
      <c r="N100" s="8">
        <v>16</v>
      </c>
      <c r="O100" s="8">
        <v>0</v>
      </c>
      <c r="P100" s="8">
        <v>16</v>
      </c>
    </row>
    <row r="101" spans="1:16" ht="13.2">
      <c r="A101" s="8" t="s">
        <v>43</v>
      </c>
      <c r="B101" s="8">
        <v>2018</v>
      </c>
      <c r="C101" s="9">
        <v>12.9</v>
      </c>
      <c r="D101" s="10">
        <v>19.399999999999999</v>
      </c>
      <c r="E101" s="10">
        <v>6.5</v>
      </c>
      <c r="F101" s="13"/>
      <c r="G101" s="10">
        <v>55.6</v>
      </c>
      <c r="H101" s="10">
        <v>0</v>
      </c>
      <c r="I101" s="10">
        <v>8.9</v>
      </c>
      <c r="J101" s="10">
        <v>15.9</v>
      </c>
      <c r="K101" s="10">
        <v>28.2</v>
      </c>
      <c r="M101" s="8">
        <v>5</v>
      </c>
      <c r="N101" s="8">
        <v>0</v>
      </c>
      <c r="O101" s="8">
        <v>0</v>
      </c>
      <c r="P101" s="8">
        <v>0</v>
      </c>
    </row>
    <row r="102" spans="1:16" ht="13.2">
      <c r="A102" s="8" t="s">
        <v>44</v>
      </c>
      <c r="B102" s="8">
        <v>2018</v>
      </c>
      <c r="C102" s="9">
        <v>19</v>
      </c>
      <c r="D102" s="10">
        <v>26.1</v>
      </c>
      <c r="E102" s="10">
        <v>12.1</v>
      </c>
      <c r="F102" s="13"/>
      <c r="G102" s="10">
        <v>53.4</v>
      </c>
      <c r="H102" s="10">
        <v>0</v>
      </c>
      <c r="I102" s="10">
        <v>8.6</v>
      </c>
      <c r="J102" s="10">
        <v>15.3</v>
      </c>
      <c r="K102" s="10">
        <v>26.4</v>
      </c>
      <c r="M102" s="8">
        <v>9</v>
      </c>
      <c r="N102" s="8">
        <v>0</v>
      </c>
      <c r="O102" s="8">
        <v>1</v>
      </c>
      <c r="P102" s="8">
        <v>3</v>
      </c>
    </row>
    <row r="103" spans="1:16" ht="13.2">
      <c r="A103" s="8" t="s">
        <v>45</v>
      </c>
      <c r="B103" s="8">
        <v>2018</v>
      </c>
      <c r="C103" s="9">
        <v>21.7</v>
      </c>
      <c r="D103" s="10">
        <v>28.5</v>
      </c>
      <c r="E103" s="10">
        <v>14.8</v>
      </c>
      <c r="F103" s="13"/>
      <c r="G103" s="10">
        <v>53.3</v>
      </c>
      <c r="H103" s="10">
        <v>0</v>
      </c>
      <c r="I103" s="10">
        <v>9.6</v>
      </c>
      <c r="J103" s="10">
        <v>14.2</v>
      </c>
      <c r="K103" s="10">
        <v>26.2</v>
      </c>
      <c r="M103" s="8">
        <v>12</v>
      </c>
      <c r="N103" s="8">
        <v>0</v>
      </c>
      <c r="O103" s="8">
        <v>8</v>
      </c>
      <c r="P103" s="8">
        <v>0</v>
      </c>
    </row>
    <row r="104" spans="1:16" ht="13.2">
      <c r="A104" s="8" t="s">
        <v>46</v>
      </c>
      <c r="B104" s="8">
        <v>2018</v>
      </c>
      <c r="C104" s="9">
        <v>22.5</v>
      </c>
      <c r="D104" s="10">
        <v>28.3</v>
      </c>
      <c r="E104" s="10">
        <v>17.3</v>
      </c>
      <c r="F104" s="13"/>
      <c r="G104" s="10">
        <v>67.900000000000006</v>
      </c>
      <c r="H104" s="10">
        <v>0</v>
      </c>
      <c r="I104" s="10">
        <v>9.6</v>
      </c>
      <c r="J104" s="10">
        <v>11.8</v>
      </c>
      <c r="K104" s="10">
        <v>24.4</v>
      </c>
      <c r="M104" s="8">
        <v>13</v>
      </c>
      <c r="N104" s="8">
        <v>0</v>
      </c>
      <c r="O104" s="8">
        <v>7</v>
      </c>
      <c r="P104" s="8">
        <v>0</v>
      </c>
    </row>
    <row r="105" spans="1:16" ht="13.2">
      <c r="A105" s="8" t="s">
        <v>47</v>
      </c>
      <c r="B105" s="8">
        <v>2018</v>
      </c>
      <c r="C105" s="9">
        <v>23.5</v>
      </c>
      <c r="D105" s="10">
        <v>30.4</v>
      </c>
      <c r="E105" s="10">
        <v>16.600000000000001</v>
      </c>
      <c r="F105" s="13"/>
      <c r="G105" s="10">
        <v>45.3</v>
      </c>
      <c r="H105" s="10">
        <v>0</v>
      </c>
      <c r="I105" s="10">
        <v>10</v>
      </c>
      <c r="J105" s="10">
        <v>12.9</v>
      </c>
      <c r="K105" s="10">
        <v>20.5</v>
      </c>
      <c r="M105" s="8">
        <v>2</v>
      </c>
      <c r="N105" s="8">
        <v>0</v>
      </c>
      <c r="O105" s="8">
        <v>0</v>
      </c>
      <c r="P105" s="8">
        <v>0</v>
      </c>
    </row>
    <row r="106" spans="1:16" ht="13.2">
      <c r="A106" s="8" t="s">
        <v>48</v>
      </c>
      <c r="B106" s="8">
        <v>2018</v>
      </c>
      <c r="C106" s="9">
        <v>17.8</v>
      </c>
      <c r="D106" s="10">
        <v>23.6</v>
      </c>
      <c r="E106" s="10">
        <v>12.7</v>
      </c>
      <c r="F106" s="13"/>
      <c r="G106" s="10">
        <v>61.6</v>
      </c>
      <c r="H106" s="10">
        <v>0</v>
      </c>
      <c r="I106" s="10">
        <v>9.1999999999999993</v>
      </c>
      <c r="J106" s="10">
        <v>16.5</v>
      </c>
      <c r="K106" s="10">
        <v>26.3</v>
      </c>
      <c r="M106" s="8">
        <v>12</v>
      </c>
      <c r="N106" s="8">
        <v>0</v>
      </c>
      <c r="O106" s="8">
        <v>1</v>
      </c>
      <c r="P106" s="8">
        <v>1</v>
      </c>
    </row>
    <row r="107" spans="1:16" ht="13.2">
      <c r="A107" s="8" t="s">
        <v>49</v>
      </c>
      <c r="B107" s="8">
        <v>2018</v>
      </c>
      <c r="C107" s="9">
        <v>11.6</v>
      </c>
      <c r="D107" s="10">
        <v>18</v>
      </c>
      <c r="E107" s="10">
        <v>6.3</v>
      </c>
      <c r="F107" s="13"/>
      <c r="G107" s="10">
        <v>70.900000000000006</v>
      </c>
      <c r="H107" s="10">
        <v>0</v>
      </c>
      <c r="I107" s="10">
        <v>7.4</v>
      </c>
      <c r="J107" s="10">
        <v>13.8</v>
      </c>
      <c r="K107" s="10">
        <v>22.5</v>
      </c>
      <c r="M107" s="8">
        <v>6</v>
      </c>
      <c r="N107" s="8">
        <v>0</v>
      </c>
      <c r="O107" s="8">
        <v>0</v>
      </c>
      <c r="P107" s="8">
        <v>3</v>
      </c>
    </row>
    <row r="108" spans="1:16" ht="13.2">
      <c r="A108" s="8" t="s">
        <v>50</v>
      </c>
      <c r="B108" s="8">
        <v>2018</v>
      </c>
      <c r="C108" s="9">
        <v>1</v>
      </c>
      <c r="D108" s="10">
        <v>4.8</v>
      </c>
      <c r="E108" s="10">
        <v>-2.5</v>
      </c>
      <c r="F108" s="13"/>
      <c r="G108" s="10">
        <v>79.8</v>
      </c>
      <c r="H108" s="10">
        <v>0</v>
      </c>
      <c r="I108" s="10">
        <v>7.1</v>
      </c>
      <c r="J108" s="10">
        <v>17</v>
      </c>
      <c r="K108" s="10">
        <v>25.1</v>
      </c>
      <c r="M108" s="8">
        <v>2</v>
      </c>
      <c r="N108" s="8">
        <v>5</v>
      </c>
      <c r="O108" s="8">
        <v>0</v>
      </c>
      <c r="P108" s="8">
        <v>7</v>
      </c>
    </row>
    <row r="109" spans="1:16" ht="13.2">
      <c r="A109" s="8" t="s">
        <v>51</v>
      </c>
      <c r="B109" s="8">
        <v>2018</v>
      </c>
      <c r="C109" s="9">
        <v>1.8</v>
      </c>
      <c r="D109" s="10">
        <v>-0.3</v>
      </c>
      <c r="E109" s="10">
        <v>-3.4</v>
      </c>
      <c r="F109" s="13"/>
      <c r="G109" s="10">
        <v>90.6</v>
      </c>
      <c r="H109" s="10">
        <v>0</v>
      </c>
      <c r="I109" s="10">
        <v>6.2</v>
      </c>
      <c r="J109" s="10">
        <v>16.2</v>
      </c>
      <c r="K109" s="10">
        <v>25.5</v>
      </c>
      <c r="M109" s="8">
        <v>8</v>
      </c>
      <c r="N109" s="8">
        <v>23</v>
      </c>
      <c r="O109" s="8">
        <v>0</v>
      </c>
      <c r="P109" s="8">
        <v>14</v>
      </c>
    </row>
    <row r="110" spans="1:16" ht="13.2">
      <c r="A110" s="8" t="s">
        <v>40</v>
      </c>
      <c r="B110" s="8">
        <v>2019</v>
      </c>
      <c r="C110" s="9">
        <v>-3.5</v>
      </c>
      <c r="D110" s="10">
        <v>-1</v>
      </c>
      <c r="E110" s="10">
        <v>-6.9</v>
      </c>
      <c r="F110" s="13"/>
      <c r="G110" s="10">
        <v>89.5</v>
      </c>
      <c r="H110" s="10">
        <v>0</v>
      </c>
      <c r="I110" s="10">
        <v>5.6</v>
      </c>
      <c r="J110" s="10">
        <v>15.2</v>
      </c>
      <c r="K110" s="10">
        <v>25.8</v>
      </c>
      <c r="M110" s="8">
        <v>9</v>
      </c>
      <c r="N110" s="8">
        <v>18</v>
      </c>
      <c r="O110" s="8">
        <v>0</v>
      </c>
      <c r="P110" s="8">
        <v>16</v>
      </c>
    </row>
    <row r="111" spans="1:16" ht="13.2">
      <c r="A111" s="8" t="s">
        <v>41</v>
      </c>
      <c r="B111" s="8">
        <v>2019</v>
      </c>
      <c r="C111" s="9">
        <v>0.1</v>
      </c>
      <c r="D111" s="10">
        <v>2.9</v>
      </c>
      <c r="E111" s="10">
        <v>-2.9</v>
      </c>
      <c r="F111" s="13"/>
      <c r="G111" s="10">
        <v>79.3</v>
      </c>
      <c r="H111" s="10">
        <v>0</v>
      </c>
      <c r="I111" s="10">
        <v>7</v>
      </c>
      <c r="J111" s="10">
        <v>15.8</v>
      </c>
      <c r="K111" s="10">
        <v>26.9</v>
      </c>
      <c r="M111" s="8">
        <v>9</v>
      </c>
      <c r="N111" s="8">
        <v>6</v>
      </c>
      <c r="O111" s="8">
        <v>0</v>
      </c>
      <c r="P111" s="8">
        <v>8</v>
      </c>
    </row>
    <row r="112" spans="1:16" ht="13.2">
      <c r="A112" s="8" t="s">
        <v>42</v>
      </c>
      <c r="B112" s="8">
        <v>2019</v>
      </c>
      <c r="C112" s="9">
        <v>4.5</v>
      </c>
      <c r="D112" s="10">
        <v>9.8000000000000007</v>
      </c>
      <c r="E112" s="10">
        <v>-0.6</v>
      </c>
      <c r="F112" s="13"/>
      <c r="G112" s="10">
        <v>66.400000000000006</v>
      </c>
      <c r="H112" s="10">
        <v>0</v>
      </c>
      <c r="I112" s="10">
        <v>8.1999999999999993</v>
      </c>
      <c r="J112" s="10">
        <v>16.100000000000001</v>
      </c>
      <c r="K112" s="10">
        <v>29.7</v>
      </c>
      <c r="M112" s="8">
        <v>10</v>
      </c>
      <c r="N112" s="8">
        <v>4</v>
      </c>
      <c r="O112" s="8">
        <v>1</v>
      </c>
      <c r="P112" s="8">
        <v>4</v>
      </c>
    </row>
    <row r="113" spans="1:16" ht="13.2">
      <c r="A113" s="8" t="s">
        <v>43</v>
      </c>
      <c r="B113" s="8">
        <v>2019</v>
      </c>
      <c r="C113" s="9">
        <v>11.2</v>
      </c>
      <c r="D113" s="10">
        <v>17.3</v>
      </c>
      <c r="E113" s="10">
        <v>5.0999999999999996</v>
      </c>
      <c r="F113" s="13"/>
      <c r="G113" s="10">
        <v>54.1</v>
      </c>
      <c r="H113" s="10">
        <v>0</v>
      </c>
      <c r="I113" s="10">
        <v>8.3000000000000007</v>
      </c>
      <c r="J113" s="10">
        <v>13.5</v>
      </c>
      <c r="K113" s="10">
        <v>24.4</v>
      </c>
      <c r="M113" s="8">
        <v>9</v>
      </c>
      <c r="N113" s="8">
        <v>0</v>
      </c>
      <c r="O113" s="8">
        <v>1</v>
      </c>
      <c r="P113" s="8">
        <v>1</v>
      </c>
    </row>
    <row r="114" spans="1:16" ht="13.2">
      <c r="A114" s="8" t="s">
        <v>44</v>
      </c>
      <c r="B114" s="8">
        <v>2019</v>
      </c>
      <c r="C114" s="9">
        <v>17.5</v>
      </c>
      <c r="D114" s="10">
        <v>23.1</v>
      </c>
      <c r="E114" s="10">
        <v>12.1</v>
      </c>
      <c r="F114" s="13"/>
      <c r="G114" s="10">
        <v>68.400000000000006</v>
      </c>
      <c r="H114" s="10">
        <v>0</v>
      </c>
      <c r="I114" s="10">
        <v>8.6999999999999993</v>
      </c>
      <c r="J114" s="10">
        <v>11.3</v>
      </c>
      <c r="K114" s="10">
        <v>22.9</v>
      </c>
      <c r="M114" s="8">
        <v>11</v>
      </c>
      <c r="N114" s="8">
        <v>0</v>
      </c>
      <c r="O114" s="8">
        <v>3</v>
      </c>
      <c r="P114" s="8">
        <v>3</v>
      </c>
    </row>
    <row r="115" spans="1:16" ht="13.2">
      <c r="A115" s="8" t="s">
        <v>45</v>
      </c>
      <c r="B115" s="8">
        <v>2019</v>
      </c>
      <c r="C115" s="9">
        <v>24</v>
      </c>
      <c r="D115" s="10">
        <v>30.8</v>
      </c>
      <c r="E115" s="10">
        <v>17.600000000000001</v>
      </c>
      <c r="F115" s="13"/>
      <c r="G115" s="10">
        <v>54.7</v>
      </c>
      <c r="H115" s="10">
        <v>0</v>
      </c>
      <c r="I115" s="10">
        <v>9.6999999999999993</v>
      </c>
      <c r="J115" s="10">
        <v>15.5</v>
      </c>
      <c r="K115" s="10">
        <v>27.1</v>
      </c>
      <c r="M115" s="8">
        <v>9</v>
      </c>
      <c r="N115" s="8">
        <v>0</v>
      </c>
      <c r="O115" s="8">
        <v>5</v>
      </c>
      <c r="P115" s="8">
        <v>0</v>
      </c>
    </row>
    <row r="116" spans="1:16" ht="13.2">
      <c r="A116" s="8" t="s">
        <v>46</v>
      </c>
      <c r="B116" s="8">
        <v>2019</v>
      </c>
      <c r="C116" s="9">
        <v>21.6</v>
      </c>
      <c r="D116" s="10">
        <v>28.1</v>
      </c>
      <c r="E116" s="10">
        <v>15</v>
      </c>
      <c r="F116" s="13"/>
      <c r="G116" s="10">
        <v>58.8</v>
      </c>
      <c r="H116" s="10">
        <v>0</v>
      </c>
      <c r="I116" s="10">
        <v>9.9</v>
      </c>
      <c r="J116" s="10">
        <v>10.6</v>
      </c>
      <c r="K116" s="10">
        <v>23.3</v>
      </c>
      <c r="M116" s="8">
        <v>11</v>
      </c>
      <c r="N116" s="8">
        <v>0</v>
      </c>
      <c r="O116" s="8">
        <v>3</v>
      </c>
      <c r="P116" s="8">
        <v>0</v>
      </c>
    </row>
    <row r="117" spans="1:16" ht="13.2">
      <c r="A117" s="8" t="s">
        <v>47</v>
      </c>
      <c r="B117" s="8">
        <v>2019</v>
      </c>
      <c r="C117" s="9">
        <v>21.3</v>
      </c>
      <c r="D117" s="10">
        <v>28</v>
      </c>
      <c r="E117" s="10">
        <v>15.3</v>
      </c>
      <c r="F117" s="13"/>
      <c r="G117" s="10">
        <v>56.9</v>
      </c>
      <c r="H117" s="10">
        <v>0</v>
      </c>
      <c r="I117" s="10">
        <v>9.8000000000000007</v>
      </c>
      <c r="J117" s="10">
        <v>13.3</v>
      </c>
      <c r="K117" s="10">
        <v>23</v>
      </c>
      <c r="M117" s="8">
        <v>5</v>
      </c>
      <c r="N117" s="8">
        <v>0</v>
      </c>
      <c r="O117" s="8">
        <v>1</v>
      </c>
      <c r="P117" s="8">
        <v>0</v>
      </c>
    </row>
    <row r="118" spans="1:16" ht="13.2">
      <c r="A118" s="8" t="s">
        <v>48</v>
      </c>
      <c r="B118" s="8">
        <v>2019</v>
      </c>
      <c r="C118" s="9">
        <v>16.3</v>
      </c>
      <c r="D118" s="10">
        <v>23.1</v>
      </c>
      <c r="E118" s="10">
        <v>10.3</v>
      </c>
      <c r="F118" s="13"/>
      <c r="G118" s="10">
        <v>51.2</v>
      </c>
      <c r="H118" s="10">
        <v>0</v>
      </c>
      <c r="I118" s="10">
        <v>9.6999999999999993</v>
      </c>
      <c r="J118" s="10">
        <v>12.4</v>
      </c>
      <c r="K118" s="10">
        <v>24</v>
      </c>
      <c r="M118" s="8">
        <v>5</v>
      </c>
      <c r="N118" s="8">
        <v>0</v>
      </c>
      <c r="O118" s="8">
        <v>1</v>
      </c>
      <c r="P118" s="8">
        <v>2</v>
      </c>
    </row>
    <row r="119" spans="1:16" ht="13.2">
      <c r="A119" s="8" t="s">
        <v>49</v>
      </c>
      <c r="B119" s="8">
        <v>2019</v>
      </c>
      <c r="C119" s="9">
        <v>10.7</v>
      </c>
      <c r="D119" s="10">
        <v>15.1</v>
      </c>
      <c r="E119" s="10">
        <v>6.7</v>
      </c>
      <c r="F119" s="13"/>
      <c r="G119" s="10">
        <v>79.8</v>
      </c>
      <c r="H119" s="10">
        <v>0</v>
      </c>
      <c r="I119" s="10">
        <v>6.9</v>
      </c>
      <c r="J119" s="10">
        <v>10</v>
      </c>
      <c r="K119" s="10">
        <v>19.5</v>
      </c>
      <c r="M119" s="8">
        <v>6</v>
      </c>
      <c r="N119" s="8">
        <v>0</v>
      </c>
      <c r="O119" s="8">
        <v>2</v>
      </c>
      <c r="P119" s="8">
        <v>15</v>
      </c>
    </row>
    <row r="120" spans="1:16" ht="13.2">
      <c r="A120" s="8" t="s">
        <v>50</v>
      </c>
      <c r="B120" s="8">
        <v>2019</v>
      </c>
      <c r="C120" s="9">
        <v>4.5</v>
      </c>
      <c r="D120" s="10">
        <v>8</v>
      </c>
      <c r="E120" s="10">
        <v>1.4</v>
      </c>
      <c r="F120" s="13"/>
      <c r="G120" s="10">
        <v>81.8</v>
      </c>
      <c r="H120" s="10">
        <v>0</v>
      </c>
      <c r="I120" s="10">
        <v>6.8</v>
      </c>
      <c r="J120" s="10">
        <v>16.899999999999999</v>
      </c>
      <c r="K120" s="10">
        <v>25.8</v>
      </c>
      <c r="M120" s="8">
        <v>9</v>
      </c>
      <c r="N120" s="8">
        <v>0</v>
      </c>
      <c r="O120" s="8">
        <v>0</v>
      </c>
      <c r="P120" s="8">
        <v>12</v>
      </c>
    </row>
    <row r="121" spans="1:16" ht="13.2">
      <c r="A121" s="8" t="s">
        <v>51</v>
      </c>
      <c r="B121" s="8">
        <v>2019</v>
      </c>
      <c r="C121" s="9">
        <v>2.2999999999999998</v>
      </c>
      <c r="D121" s="10">
        <v>4.3</v>
      </c>
      <c r="E121" s="10">
        <v>-0.2</v>
      </c>
      <c r="F121" s="13"/>
      <c r="G121" s="10">
        <v>91.7</v>
      </c>
      <c r="H121" s="10">
        <v>0</v>
      </c>
      <c r="I121" s="10">
        <v>6.3</v>
      </c>
      <c r="J121" s="10">
        <v>14.5</v>
      </c>
      <c r="K121" s="10">
        <v>23.6</v>
      </c>
      <c r="M121" s="8">
        <v>11</v>
      </c>
      <c r="N121" s="8">
        <v>5</v>
      </c>
      <c r="O121" s="8">
        <v>0</v>
      </c>
      <c r="P121" s="8">
        <v>17</v>
      </c>
    </row>
    <row r="122" spans="1:16" ht="13.2">
      <c r="A122" s="8" t="s">
        <v>40</v>
      </c>
      <c r="B122" s="8">
        <v>2020</v>
      </c>
      <c r="C122" s="9">
        <v>-0.2</v>
      </c>
      <c r="D122" s="10">
        <v>2.2000000000000002</v>
      </c>
      <c r="E122" s="10">
        <v>-2.5</v>
      </c>
      <c r="F122" s="13"/>
      <c r="G122" s="10">
        <v>85.7</v>
      </c>
      <c r="H122" s="10">
        <v>0</v>
      </c>
      <c r="I122" s="10">
        <v>7.1</v>
      </c>
      <c r="J122" s="10">
        <v>14.4</v>
      </c>
      <c r="K122" s="10">
        <v>24.7</v>
      </c>
      <c r="M122" s="8">
        <v>7</v>
      </c>
      <c r="N122" s="8">
        <v>8</v>
      </c>
      <c r="O122" s="8">
        <v>0</v>
      </c>
      <c r="P122" s="8">
        <v>15</v>
      </c>
    </row>
    <row r="123" spans="1:16" ht="13.2">
      <c r="A123" s="8" t="s">
        <v>41</v>
      </c>
      <c r="B123" s="8">
        <v>2020</v>
      </c>
      <c r="C123" s="9">
        <v>0.7</v>
      </c>
      <c r="D123" s="10">
        <v>4.4000000000000004</v>
      </c>
      <c r="E123" s="10">
        <v>-2.5</v>
      </c>
      <c r="F123" s="13"/>
      <c r="G123" s="10">
        <v>81.900000000000006</v>
      </c>
      <c r="H123" s="10">
        <v>0</v>
      </c>
      <c r="I123" s="10">
        <v>8.6</v>
      </c>
      <c r="J123" s="10">
        <v>17.600000000000001</v>
      </c>
      <c r="K123" s="10">
        <v>28.8</v>
      </c>
      <c r="M123" s="8">
        <v>11</v>
      </c>
      <c r="N123" s="8">
        <v>10</v>
      </c>
      <c r="O123" s="8">
        <v>0</v>
      </c>
      <c r="P123" s="8">
        <v>6</v>
      </c>
    </row>
    <row r="124" spans="1:16" ht="13.2">
      <c r="A124" s="8" t="s">
        <v>42</v>
      </c>
      <c r="B124" s="8">
        <v>2020</v>
      </c>
      <c r="C124" s="9">
        <v>6.9</v>
      </c>
      <c r="D124" s="10">
        <v>12.8</v>
      </c>
      <c r="E124" s="10">
        <v>1.7</v>
      </c>
      <c r="F124" s="13"/>
      <c r="G124" s="10">
        <v>56.3</v>
      </c>
      <c r="H124" s="10">
        <v>0</v>
      </c>
      <c r="I124" s="10">
        <v>9.8000000000000007</v>
      </c>
      <c r="J124" s="10">
        <v>18</v>
      </c>
      <c r="K124" s="10">
        <v>28.9</v>
      </c>
      <c r="M124" s="8">
        <v>8</v>
      </c>
      <c r="N124" s="8">
        <v>2</v>
      </c>
      <c r="O124" s="8">
        <v>0</v>
      </c>
      <c r="P124" s="8">
        <v>1</v>
      </c>
    </row>
    <row r="125" spans="1:16" ht="13.2">
      <c r="A125" s="8" t="s">
        <v>43</v>
      </c>
      <c r="B125" s="8">
        <v>2020</v>
      </c>
      <c r="C125" s="9">
        <v>9</v>
      </c>
      <c r="D125" s="10">
        <v>15.8</v>
      </c>
      <c r="E125" s="10">
        <v>1.9</v>
      </c>
      <c r="F125" s="13"/>
      <c r="G125" s="10">
        <v>42.6</v>
      </c>
      <c r="H125" s="10">
        <v>0</v>
      </c>
      <c r="I125" s="10">
        <v>9.8000000000000007</v>
      </c>
      <c r="J125" s="10">
        <v>17.3</v>
      </c>
      <c r="K125" s="10">
        <v>30.8</v>
      </c>
      <c r="M125" s="8">
        <v>5</v>
      </c>
      <c r="N125" s="8">
        <v>0</v>
      </c>
      <c r="O125" s="8">
        <v>0</v>
      </c>
      <c r="P125" s="8">
        <v>0</v>
      </c>
    </row>
    <row r="126" spans="1:16" ht="13.2">
      <c r="A126" s="8" t="s">
        <v>44</v>
      </c>
      <c r="B126" s="8">
        <v>2020</v>
      </c>
      <c r="C126" s="9">
        <v>13.9</v>
      </c>
      <c r="D126" s="10">
        <v>19.5</v>
      </c>
      <c r="E126" s="10">
        <v>8.1999999999999993</v>
      </c>
      <c r="F126" s="13"/>
      <c r="G126" s="10">
        <v>64.900000000000006</v>
      </c>
      <c r="H126" s="10">
        <v>0</v>
      </c>
      <c r="I126" s="10">
        <v>9.6</v>
      </c>
      <c r="J126" s="10">
        <v>13.8</v>
      </c>
      <c r="K126" s="10">
        <v>26.9</v>
      </c>
      <c r="M126" s="8">
        <v>22</v>
      </c>
      <c r="N126" s="8">
        <v>0</v>
      </c>
      <c r="O126" s="8">
        <v>4</v>
      </c>
      <c r="P126" s="8">
        <v>2</v>
      </c>
    </row>
    <row r="127" spans="1:16" ht="13.2">
      <c r="A127" s="8" t="s">
        <v>45</v>
      </c>
      <c r="B127" s="8">
        <v>2020</v>
      </c>
      <c r="C127" s="9">
        <v>21.9</v>
      </c>
      <c r="D127" s="10">
        <v>28.1</v>
      </c>
      <c r="E127" s="10">
        <v>15.9</v>
      </c>
      <c r="F127" s="13"/>
      <c r="G127" s="10">
        <v>63.4</v>
      </c>
      <c r="H127" s="10">
        <v>0</v>
      </c>
      <c r="I127" s="10">
        <v>9.8000000000000007</v>
      </c>
      <c r="J127" s="10">
        <v>12.2</v>
      </c>
      <c r="K127" s="10">
        <v>23.4</v>
      </c>
      <c r="M127" s="8">
        <v>8</v>
      </c>
      <c r="N127" s="8">
        <v>0</v>
      </c>
      <c r="O127" s="8">
        <v>7</v>
      </c>
      <c r="P127" s="8">
        <v>1</v>
      </c>
    </row>
    <row r="128" spans="1:16" ht="13.2">
      <c r="A128" s="8" t="s">
        <v>46</v>
      </c>
      <c r="B128" s="8">
        <v>2020</v>
      </c>
      <c r="C128" s="9">
        <v>23.5</v>
      </c>
      <c r="D128" s="10">
        <v>30.4</v>
      </c>
      <c r="E128" s="10">
        <v>16.899999999999999</v>
      </c>
      <c r="F128" s="13"/>
      <c r="G128" s="10">
        <v>52.6</v>
      </c>
      <c r="H128" s="10">
        <v>0</v>
      </c>
      <c r="I128" s="10">
        <v>9.9</v>
      </c>
      <c r="J128" s="10">
        <v>12.4</v>
      </c>
      <c r="K128" s="10">
        <v>23.2</v>
      </c>
      <c r="M128" s="8">
        <v>8</v>
      </c>
      <c r="N128" s="8">
        <v>0</v>
      </c>
      <c r="O128" s="8">
        <v>2</v>
      </c>
      <c r="P128" s="8">
        <v>0</v>
      </c>
    </row>
    <row r="129" spans="1:16" ht="13.2">
      <c r="A129" s="8" t="s">
        <v>47</v>
      </c>
      <c r="B129" s="8">
        <v>2020</v>
      </c>
      <c r="C129" s="9">
        <v>22.1</v>
      </c>
      <c r="D129" s="10">
        <v>29.6</v>
      </c>
      <c r="E129" s="10">
        <v>15.3</v>
      </c>
      <c r="F129" s="13"/>
      <c r="G129" s="10">
        <v>50.3</v>
      </c>
      <c r="H129" s="10">
        <v>0</v>
      </c>
      <c r="I129" s="10">
        <v>10</v>
      </c>
      <c r="J129" s="10">
        <v>11.5</v>
      </c>
      <c r="K129" s="10">
        <v>21.6</v>
      </c>
      <c r="M129" s="8">
        <v>4</v>
      </c>
      <c r="N129" s="8">
        <v>0</v>
      </c>
      <c r="O129" s="8">
        <v>2</v>
      </c>
      <c r="P129" s="8">
        <v>0</v>
      </c>
    </row>
    <row r="130" spans="1:16" ht="13.2">
      <c r="A130" s="8" t="s">
        <v>48</v>
      </c>
      <c r="B130" s="8">
        <v>2020</v>
      </c>
      <c r="C130" s="9">
        <v>19.3</v>
      </c>
      <c r="D130" s="10">
        <v>26.8</v>
      </c>
      <c r="E130" s="10">
        <v>12.8</v>
      </c>
      <c r="F130" s="13"/>
      <c r="G130" s="10">
        <v>47.6</v>
      </c>
      <c r="H130" s="10">
        <v>0</v>
      </c>
      <c r="I130" s="10">
        <v>9.6999999999999993</v>
      </c>
      <c r="J130" s="10">
        <v>14.7</v>
      </c>
      <c r="K130" s="10">
        <v>24.2</v>
      </c>
      <c r="M130" s="8">
        <v>3</v>
      </c>
      <c r="N130" s="8">
        <v>0</v>
      </c>
      <c r="O130" s="8">
        <v>0</v>
      </c>
      <c r="P130" s="8">
        <v>1</v>
      </c>
    </row>
    <row r="131" spans="1:16" ht="13.2">
      <c r="A131" s="8" t="s">
        <v>49</v>
      </c>
      <c r="B131" s="8">
        <v>2020</v>
      </c>
      <c r="C131" s="9">
        <v>13.3</v>
      </c>
      <c r="D131" s="10">
        <v>18.600000000000001</v>
      </c>
      <c r="E131" s="10">
        <v>9.4</v>
      </c>
      <c r="F131" s="13"/>
      <c r="G131" s="10">
        <v>71.2</v>
      </c>
      <c r="H131" s="10">
        <v>0</v>
      </c>
      <c r="I131" s="10">
        <v>8.8000000000000007</v>
      </c>
      <c r="J131" s="10">
        <v>13.4</v>
      </c>
      <c r="K131" s="10">
        <v>21.5</v>
      </c>
      <c r="M131" s="8">
        <v>6</v>
      </c>
      <c r="N131" s="8">
        <v>0</v>
      </c>
      <c r="O131" s="8">
        <v>1</v>
      </c>
      <c r="P131" s="8">
        <v>5</v>
      </c>
    </row>
    <row r="132" spans="1:16" ht="13.2">
      <c r="A132" s="8" t="s">
        <v>50</v>
      </c>
      <c r="B132" s="8">
        <v>2020</v>
      </c>
      <c r="C132" s="9">
        <v>3.8</v>
      </c>
      <c r="D132" s="10">
        <v>6.1</v>
      </c>
      <c r="E132" s="10">
        <v>1.6</v>
      </c>
      <c r="F132" s="13"/>
      <c r="G132" s="10">
        <v>82.2</v>
      </c>
      <c r="H132" s="10">
        <v>0</v>
      </c>
      <c r="I132" s="10">
        <v>8.8000000000000007</v>
      </c>
      <c r="J132" s="10">
        <v>13.4</v>
      </c>
      <c r="K132" s="10">
        <v>21.9</v>
      </c>
      <c r="M132" s="8">
        <v>8</v>
      </c>
      <c r="N132" s="8">
        <v>4</v>
      </c>
      <c r="O132" s="8">
        <v>0</v>
      </c>
      <c r="P132" s="8">
        <v>3</v>
      </c>
    </row>
    <row r="133" spans="1:16" ht="13.2">
      <c r="A133" s="8" t="s">
        <v>51</v>
      </c>
      <c r="B133" s="8">
        <v>2020</v>
      </c>
      <c r="C133" s="9">
        <v>-1.4</v>
      </c>
      <c r="D133" s="10">
        <v>1</v>
      </c>
      <c r="E133" s="10">
        <v>-3.6</v>
      </c>
      <c r="F133" s="13"/>
      <c r="G133" s="10">
        <v>83.7</v>
      </c>
      <c r="H133" s="10">
        <v>0</v>
      </c>
      <c r="I133" s="10">
        <v>7.9</v>
      </c>
      <c r="J133" s="10">
        <v>18.2</v>
      </c>
      <c r="K133" s="10">
        <v>26.2</v>
      </c>
      <c r="M133" s="8">
        <v>8</v>
      </c>
      <c r="N133" s="8">
        <v>9</v>
      </c>
      <c r="O133" s="8">
        <v>0</v>
      </c>
      <c r="P133" s="8">
        <v>9</v>
      </c>
    </row>
    <row r="134" spans="1:16" ht="13.2">
      <c r="A134" s="8" t="s">
        <v>40</v>
      </c>
      <c r="B134" s="8">
        <v>2021</v>
      </c>
      <c r="C134" s="9">
        <v>-2</v>
      </c>
      <c r="D134" s="10">
        <v>0.8</v>
      </c>
      <c r="E134" s="10">
        <v>-5</v>
      </c>
      <c r="F134" s="13"/>
      <c r="G134" s="10">
        <v>87.3</v>
      </c>
      <c r="H134" s="10">
        <v>0</v>
      </c>
      <c r="I134" s="10">
        <v>7.2</v>
      </c>
      <c r="J134" s="10">
        <v>14.6</v>
      </c>
      <c r="K134" s="10">
        <v>26.2</v>
      </c>
      <c r="M134" s="8">
        <v>12</v>
      </c>
      <c r="N134" s="8">
        <v>11</v>
      </c>
      <c r="O134" s="8">
        <v>0</v>
      </c>
      <c r="P134" s="8">
        <v>13</v>
      </c>
    </row>
    <row r="135" spans="1:16" ht="13.2">
      <c r="A135" s="8" t="s">
        <v>41</v>
      </c>
      <c r="B135" s="8">
        <v>2021</v>
      </c>
      <c r="C135" s="9">
        <v>-3.7</v>
      </c>
      <c r="D135" s="10">
        <v>0</v>
      </c>
      <c r="E135" s="10">
        <v>-6.9</v>
      </c>
      <c r="F135" s="13"/>
      <c r="G135" s="10">
        <v>81.599999999999994</v>
      </c>
      <c r="H135" s="10">
        <v>0</v>
      </c>
      <c r="I135" s="10">
        <v>7.8</v>
      </c>
      <c r="J135" s="10">
        <v>16.600000000000001</v>
      </c>
      <c r="K135" s="10">
        <v>27.1</v>
      </c>
      <c r="M135" s="8">
        <v>10</v>
      </c>
      <c r="N135" s="8">
        <v>11</v>
      </c>
      <c r="O135" s="8">
        <v>0</v>
      </c>
      <c r="P135" s="8">
        <v>5</v>
      </c>
    </row>
    <row r="136" spans="1:16" ht="13.2">
      <c r="A136" s="8" t="s">
        <v>42</v>
      </c>
      <c r="B136" s="8">
        <v>2021</v>
      </c>
      <c r="C136" s="9">
        <v>1.7</v>
      </c>
      <c r="D136" s="10">
        <v>6</v>
      </c>
      <c r="E136" s="10">
        <v>-2.2999999999999998</v>
      </c>
      <c r="F136" s="13"/>
      <c r="G136" s="10">
        <v>73.599999999999994</v>
      </c>
      <c r="H136" s="10">
        <v>0</v>
      </c>
      <c r="I136" s="10">
        <v>8.4</v>
      </c>
      <c r="J136" s="10">
        <v>15.5</v>
      </c>
      <c r="K136" s="10">
        <v>25.3</v>
      </c>
      <c r="M136" s="8">
        <v>9</v>
      </c>
      <c r="N136" s="8">
        <v>12</v>
      </c>
      <c r="O136" s="8">
        <v>0</v>
      </c>
      <c r="P136" s="8">
        <v>4</v>
      </c>
    </row>
    <row r="137" spans="1:16" ht="13.2">
      <c r="A137" s="8" t="s">
        <v>43</v>
      </c>
      <c r="B137" s="8">
        <v>2021</v>
      </c>
      <c r="C137" s="9">
        <v>8.1</v>
      </c>
      <c r="D137" s="10">
        <v>13.1</v>
      </c>
      <c r="E137" s="10">
        <v>2.9</v>
      </c>
      <c r="F137" s="13"/>
      <c r="G137" s="10">
        <v>69.099999999999994</v>
      </c>
      <c r="H137" s="10">
        <v>0</v>
      </c>
      <c r="I137" s="10">
        <v>9.1</v>
      </c>
      <c r="J137" s="10">
        <v>12.6</v>
      </c>
      <c r="K137" s="10">
        <v>24.5</v>
      </c>
      <c r="M137" s="8">
        <v>16</v>
      </c>
      <c r="N137" s="8">
        <v>0</v>
      </c>
      <c r="O137" s="8">
        <v>1</v>
      </c>
      <c r="P137" s="8">
        <v>4</v>
      </c>
    </row>
    <row r="138" spans="1:16" ht="13.2">
      <c r="A138" s="8" t="s">
        <v>44</v>
      </c>
      <c r="B138" s="8">
        <v>2021</v>
      </c>
      <c r="C138" s="9">
        <v>15.9</v>
      </c>
      <c r="D138" s="10">
        <v>21.8</v>
      </c>
      <c r="E138" s="10">
        <v>9.8000000000000007</v>
      </c>
      <c r="F138" s="13"/>
      <c r="G138" s="10">
        <v>64.099999999999994</v>
      </c>
      <c r="H138" s="10">
        <v>0</v>
      </c>
      <c r="I138" s="10">
        <v>9.8000000000000007</v>
      </c>
      <c r="J138" s="10">
        <v>14.8</v>
      </c>
      <c r="K138" s="10">
        <v>27.5</v>
      </c>
      <c r="M138" s="8">
        <v>16</v>
      </c>
      <c r="N138" s="8">
        <v>0</v>
      </c>
      <c r="O138" s="8">
        <v>2</v>
      </c>
      <c r="P138" s="8">
        <v>3</v>
      </c>
    </row>
    <row r="139" spans="1:16" ht="13.2">
      <c r="A139" s="8" t="s">
        <v>45</v>
      </c>
      <c r="B139" s="8">
        <v>2021</v>
      </c>
      <c r="C139" s="9">
        <v>19.600000000000001</v>
      </c>
      <c r="D139" s="10">
        <v>25</v>
      </c>
      <c r="E139" s="10">
        <v>15.3</v>
      </c>
      <c r="F139" s="13"/>
      <c r="G139" s="10">
        <v>79.2</v>
      </c>
      <c r="H139" s="10">
        <v>0</v>
      </c>
      <c r="I139" s="10">
        <v>9.1</v>
      </c>
      <c r="J139" s="10">
        <v>13.2</v>
      </c>
      <c r="K139" s="10">
        <v>26.7</v>
      </c>
      <c r="M139" s="8">
        <v>20</v>
      </c>
      <c r="N139" s="8">
        <v>0</v>
      </c>
      <c r="O139" s="8">
        <v>10</v>
      </c>
      <c r="P139" s="8">
        <v>4</v>
      </c>
    </row>
    <row r="140" spans="1:16" ht="13.2">
      <c r="A140" s="8" t="s">
        <v>46</v>
      </c>
      <c r="B140" s="8">
        <v>2021</v>
      </c>
      <c r="C140" s="9">
        <v>23.6</v>
      </c>
      <c r="D140" s="10">
        <v>30.1</v>
      </c>
      <c r="E140" s="10">
        <v>18</v>
      </c>
      <c r="F140" s="13"/>
      <c r="G140" s="10">
        <v>70.099999999999994</v>
      </c>
      <c r="H140" s="10">
        <v>0</v>
      </c>
      <c r="I140" s="10">
        <v>9.9</v>
      </c>
      <c r="J140" s="10">
        <v>12.6</v>
      </c>
      <c r="K140" s="10">
        <v>23.6</v>
      </c>
      <c r="M140" s="8">
        <v>10</v>
      </c>
      <c r="N140" s="8">
        <v>0</v>
      </c>
      <c r="O140" s="8">
        <v>6</v>
      </c>
      <c r="P140" s="8">
        <v>1</v>
      </c>
    </row>
    <row r="141" spans="1:16" ht="13.2">
      <c r="A141" s="8" t="s">
        <v>47</v>
      </c>
      <c r="B141" s="8">
        <v>2021</v>
      </c>
      <c r="C141" s="9">
        <v>22.8</v>
      </c>
      <c r="D141" s="10">
        <v>29.5</v>
      </c>
      <c r="E141" s="10">
        <v>17.3</v>
      </c>
      <c r="F141" s="13"/>
      <c r="G141" s="10">
        <v>67.900000000000006</v>
      </c>
      <c r="H141" s="10">
        <v>0</v>
      </c>
      <c r="I141" s="10">
        <v>9.6999999999999993</v>
      </c>
      <c r="J141" s="10">
        <v>12</v>
      </c>
      <c r="K141" s="10">
        <v>23.4</v>
      </c>
      <c r="M141" s="8">
        <v>12</v>
      </c>
      <c r="N141" s="8">
        <v>0</v>
      </c>
      <c r="O141" s="8">
        <v>3</v>
      </c>
      <c r="P141" s="8">
        <v>0</v>
      </c>
    </row>
    <row r="142" spans="1:16" ht="13.2">
      <c r="A142" s="8" t="s">
        <v>48</v>
      </c>
      <c r="B142" s="8">
        <v>2021</v>
      </c>
      <c r="C142" s="9">
        <v>13.8</v>
      </c>
      <c r="D142" s="10">
        <v>20.3</v>
      </c>
      <c r="E142" s="10">
        <v>8.3000000000000007</v>
      </c>
      <c r="F142" s="13"/>
      <c r="G142" s="10">
        <v>68.099999999999994</v>
      </c>
      <c r="H142" s="10">
        <v>0</v>
      </c>
      <c r="I142" s="10">
        <v>9.6999999999999993</v>
      </c>
      <c r="J142" s="10">
        <v>12.1</v>
      </c>
      <c r="K142" s="10">
        <v>21.8</v>
      </c>
      <c r="M142" s="8">
        <v>9</v>
      </c>
      <c r="N142" s="8">
        <v>0</v>
      </c>
      <c r="O142" s="8">
        <v>0</v>
      </c>
      <c r="P142" s="8">
        <v>2</v>
      </c>
    </row>
    <row r="143" spans="1:16" ht="13.2">
      <c r="A143" s="8" t="s">
        <v>49</v>
      </c>
      <c r="B143" s="8">
        <v>2021</v>
      </c>
      <c r="C143" s="9">
        <v>8.5</v>
      </c>
      <c r="D143" s="10">
        <v>14.7</v>
      </c>
      <c r="E143" s="10">
        <v>3.1</v>
      </c>
      <c r="F143" s="13"/>
      <c r="G143" s="10">
        <v>65.599999999999994</v>
      </c>
      <c r="H143" s="10">
        <v>0</v>
      </c>
      <c r="I143" s="10">
        <v>9.6</v>
      </c>
      <c r="J143" s="10">
        <v>15.7</v>
      </c>
      <c r="K143" s="10">
        <v>25.4</v>
      </c>
      <c r="M143" s="8">
        <v>3</v>
      </c>
      <c r="N143" s="8">
        <v>0</v>
      </c>
      <c r="O143" s="8">
        <v>0</v>
      </c>
      <c r="P143" s="8">
        <v>3</v>
      </c>
    </row>
    <row r="144" spans="1:16" ht="13.2">
      <c r="A144" s="8" t="s">
        <v>50</v>
      </c>
      <c r="B144" s="8">
        <v>2021</v>
      </c>
      <c r="C144" s="9">
        <v>4.4000000000000004</v>
      </c>
      <c r="D144" s="10">
        <v>8.5</v>
      </c>
      <c r="E144" s="10">
        <v>0.7</v>
      </c>
      <c r="F144" s="13"/>
      <c r="G144" s="10">
        <v>84.5</v>
      </c>
      <c r="H144" s="10">
        <v>0</v>
      </c>
      <c r="I144" s="10">
        <v>7.5</v>
      </c>
      <c r="J144" s="10">
        <v>14.3</v>
      </c>
      <c r="K144" s="10">
        <v>24</v>
      </c>
      <c r="M144" s="8">
        <v>11</v>
      </c>
      <c r="N144" s="8">
        <v>0</v>
      </c>
      <c r="O144" s="8">
        <v>0</v>
      </c>
      <c r="P144" s="8">
        <v>11</v>
      </c>
    </row>
    <row r="145" spans="1:16" ht="13.2">
      <c r="A145" s="8" t="s">
        <v>51</v>
      </c>
      <c r="B145" s="8">
        <v>2021</v>
      </c>
      <c r="C145" s="9">
        <v>-0.8</v>
      </c>
      <c r="D145" s="10">
        <v>1.6</v>
      </c>
      <c r="E145" s="10">
        <v>-3.7</v>
      </c>
      <c r="F145" s="13"/>
      <c r="G145" s="10">
        <v>90.9</v>
      </c>
      <c r="H145" s="10">
        <v>0</v>
      </c>
      <c r="I145" s="10">
        <v>6.9</v>
      </c>
      <c r="J145" s="10">
        <v>15.8</v>
      </c>
      <c r="K145" s="10">
        <v>25.8</v>
      </c>
      <c r="M145" s="8">
        <v>13</v>
      </c>
      <c r="N145" s="8">
        <v>16</v>
      </c>
      <c r="O145" s="8">
        <v>0</v>
      </c>
      <c r="P145" s="8">
        <v>13</v>
      </c>
    </row>
    <row r="146" spans="1:16" ht="13.2">
      <c r="A146" s="8" t="s">
        <v>40</v>
      </c>
      <c r="B146" s="8">
        <v>2022</v>
      </c>
      <c r="C146" s="9">
        <v>2.6</v>
      </c>
      <c r="D146" s="10">
        <v>-0.1</v>
      </c>
      <c r="E146" s="10">
        <v>-5.9</v>
      </c>
      <c r="F146" s="13"/>
      <c r="G146" s="10">
        <v>86</v>
      </c>
      <c r="H146" s="10">
        <v>0</v>
      </c>
      <c r="I146" s="10">
        <v>7.8</v>
      </c>
      <c r="J146" s="10">
        <v>18.899999999999999</v>
      </c>
      <c r="K146" s="10">
        <v>31</v>
      </c>
      <c r="M146" s="8">
        <v>11</v>
      </c>
      <c r="N146" s="8">
        <v>20</v>
      </c>
      <c r="O146" s="8">
        <v>0</v>
      </c>
      <c r="P146" s="8">
        <v>7</v>
      </c>
    </row>
    <row r="147" spans="1:16" ht="13.2">
      <c r="A147" s="8" t="s">
        <v>41</v>
      </c>
      <c r="B147" s="8">
        <v>2022</v>
      </c>
      <c r="C147" s="9">
        <v>1.3</v>
      </c>
      <c r="D147" s="10">
        <v>4.8</v>
      </c>
      <c r="E147" s="10">
        <v>-1.9</v>
      </c>
      <c r="F147" s="13"/>
      <c r="G147" s="10">
        <v>83.3</v>
      </c>
      <c r="H147" s="10">
        <v>0</v>
      </c>
      <c r="I147" s="10">
        <v>7.8</v>
      </c>
      <c r="J147" s="10">
        <v>13.5</v>
      </c>
      <c r="K147" s="10">
        <v>23.8</v>
      </c>
      <c r="M147" s="8">
        <v>11</v>
      </c>
      <c r="N147" s="8">
        <v>6</v>
      </c>
      <c r="O147" s="8">
        <v>0</v>
      </c>
      <c r="P147" s="8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Summary</vt:lpstr>
      <vt:lpstr>Кукурудза</vt:lpstr>
      <vt:lpstr>VINNYTSIA</vt:lpstr>
      <vt:lpstr>POLTAVA</vt:lpstr>
      <vt:lpstr>CHERNIHIV</vt:lpstr>
      <vt:lpstr>Kyiv</vt:lpstr>
      <vt:lpstr>Ячмінь</vt:lpstr>
      <vt:lpstr>KHERSON</vt:lpstr>
      <vt:lpstr>DNIPROPETROVSK</vt:lpstr>
      <vt:lpstr>Zaporizhzhia</vt:lpstr>
      <vt:lpstr>Odesa</vt:lpstr>
      <vt:lpstr>null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Віктор Тараба</cp:lastModifiedBy>
  <dcterms:modified xsi:type="dcterms:W3CDTF">2022-04-03T18:57:11Z</dcterms:modified>
</cp:coreProperties>
</file>