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anast\OneDrive\Desktop\Учёба\Юнит-экономика\Юнит-экономика (семинары)\"/>
    </mc:Choice>
  </mc:AlternateContent>
  <xr:revisionPtr revIDLastSave="0" documentId="13_ncr:81_{F7E31C32-F1C5-4D6B-BB37-33A3BCB401B7}" xr6:coauthVersionLast="36" xr6:coauthVersionMax="36" xr10:uidLastSave="{00000000-0000-0000-0000-000000000000}"/>
  <workbookProtection lockRevision="1"/>
  <bookViews>
    <workbookView xWindow="0" yWindow="0" windowWidth="19200" windowHeight="8010" xr2:uid="{00000000-000D-0000-FFFF-FFFF00000000}"/>
  </bookViews>
  <sheets>
    <sheet name="Обязательно для заполнения" sheetId="1" r:id="rId1"/>
    <sheet name="Урок 1" sheetId="2" r:id="rId2"/>
    <sheet name="Урок 2" sheetId="3" r:id="rId3"/>
    <sheet name="Урок 4" sheetId="4" r:id="rId4"/>
    <sheet name="Урок 5" sheetId="5" r:id="rId5"/>
  </sheets>
  <calcPr calcId="191029"/>
  <customWorkbookViews>
    <customWorkbookView name="Anastasiya Kovpak - Личное представление" guid="{1FE700A2-49CE-4D7E-8E8B-7DCFE49C22FC}" mergeInterval="0" personalView="1" maximized="1" xWindow="-11" yWindow="-11" windowWidth="1942" windowHeight="1150" activeSheetId="4"/>
  </customWorkbookViews>
</workbook>
</file>

<file path=xl/calcChain.xml><?xml version="1.0" encoding="utf-8"?>
<calcChain xmlns="http://schemas.openxmlformats.org/spreadsheetml/2006/main">
  <c r="R7" i="4" l="1"/>
  <c r="S7" i="4" l="1"/>
  <c r="F7" i="4" l="1"/>
  <c r="G7" i="4" s="1"/>
  <c r="H7" i="4" l="1"/>
  <c r="I7" i="4" s="1"/>
  <c r="N7" i="4" l="1"/>
  <c r="T7" i="4"/>
  <c r="U7" i="4"/>
  <c r="V7" i="4" s="1"/>
</calcChain>
</file>

<file path=xl/sharedStrings.xml><?xml version="1.0" encoding="utf-8"?>
<sst xmlns="http://schemas.openxmlformats.org/spreadsheetml/2006/main" count="137" uniqueCount="123">
  <si>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</si>
  <si>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</si>
  <si>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</si>
  <si>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</si>
  <si>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</si>
  <si>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</si>
  <si>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</si>
  <si>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</si>
  <si>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</si>
  <si>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</si>
  <si>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</si>
  <si>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</si>
  <si>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</si>
  <si>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</si>
  <si>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</si>
  <si>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</si>
  <si>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</si>
  <si>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</si>
  <si>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</si>
  <si>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</si>
  <si>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</si>
  <si>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</si>
  <si>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</si>
  <si>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</si>
  <si>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</si>
  <si>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</si>
  <si>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</si>
  <si>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</si>
  <si>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</si>
  <si>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</si>
  <si>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</si>
  <si>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</si>
  <si>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</si>
  <si>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</si>
  <si>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</si>
  <si>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</si>
  <si>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</si>
  <si>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</si>
  <si>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</si>
  <si>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</si>
  <si>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</si>
  <si>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</si>
  <si>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</si>
  <si>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</si>
  <si>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</si>
  <si>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</si>
  <si>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</si>
  <si>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</si>
  <si>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</si>
  <si>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</si>
  <si>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</si>
  <si>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</si>
  <si>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CAC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</si>
  <si>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</si>
  <si>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</si>
  <si>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</si>
  <si>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</si>
  <si>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</si>
  <si>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Комиссия водителю и таксопарку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</si>
  <si>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</si>
  <si>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</si>
  <si>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</si>
  <si>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</si>
  <si>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</si>
  <si>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</si>
  <si>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</si>
  <si>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r>
      <t xml:space="preserve">Продукт: </t>
    </r>
    <r>
      <rPr>
        <b/>
        <i/>
        <sz val="12"/>
        <color theme="5"/>
        <rFont val="IBM Plex Sans"/>
      </rPr>
      <t>Приложение перевода денег "Koronapay"</t>
    </r>
  </si>
  <si>
    <t>RR</t>
  </si>
  <si>
    <t>Retention rate</t>
  </si>
  <si>
    <t>MAU</t>
  </si>
  <si>
    <t>количество активных пользователей в месяц</t>
  </si>
  <si>
    <t>Monthly active users</t>
  </si>
  <si>
    <t>LTV</t>
  </si>
  <si>
    <t>Lifetime value</t>
  </si>
  <si>
    <t>ARPPU </t>
  </si>
  <si>
    <t>средняя прибыль от одного платящего пользователя за определённый срок.</t>
  </si>
  <si>
    <t>количество ключевых действий за сессию</t>
  </si>
  <si>
    <t xml:space="preserve">Key user actions per session </t>
  </si>
  <si>
    <t>Конверсия из бесплатных в платные аккаунты</t>
  </si>
  <si>
    <t xml:space="preserve">Конверсия денежных переводов из категории переводов без комиссии в категорию переводов со взятием комиссии </t>
  </si>
  <si>
    <t>_</t>
  </si>
  <si>
    <t>Полагаю, что эта метрика ключевая, поскольку именно за счет комиссии за осуществление переводов сервис получает прибыль</t>
  </si>
  <si>
    <t>коэффициент удержания пользователей</t>
  </si>
  <si>
    <t xml:space="preserve">Чем больше пользователей будет зарегистрировано в этом сервисе, тем больше будет прибыль </t>
  </si>
  <si>
    <t xml:space="preserve">Для оценки эффективности маркетинга компании </t>
  </si>
  <si>
    <t>Позволяет оценить сколько пользователей реально приносит доход</t>
  </si>
  <si>
    <t>Позволяет оценить как часто пользователь совершает перевод</t>
  </si>
  <si>
    <t>Прибыль, полученная от пользователя до
того момента, пока он не покинет сервис.</t>
  </si>
  <si>
    <t>Позволяет оценить сколько денег приносит пользователь за время, что он пользуется продуктом, или за определённый выбранный срок.</t>
  </si>
  <si>
    <t>Потенциальный клиент</t>
  </si>
  <si>
    <t>Полагаю, что именно от количества потенциальных клиентов будет зависеть как стратегия масштабирования и развития продукта, так и прибыль</t>
  </si>
  <si>
    <t>Оборот с когорты</t>
  </si>
  <si>
    <t>Cohort revenue</t>
  </si>
  <si>
    <t># cohort orders</t>
  </si>
  <si>
    <t>AOV</t>
  </si>
  <si>
    <t>CPA</t>
  </si>
  <si>
    <t>Leads</t>
  </si>
  <si>
    <t>COGS</t>
  </si>
  <si>
    <t>Acquiring</t>
  </si>
  <si>
    <t>Ops costs</t>
  </si>
  <si>
    <t>Marketing budget</t>
  </si>
  <si>
    <t>Buyers</t>
  </si>
  <si>
    <t>C1</t>
  </si>
  <si>
    <t>reactivation cost</t>
  </si>
  <si>
    <t>Оборудование, персонал</t>
  </si>
  <si>
    <t>Эквайринг</t>
  </si>
  <si>
    <t>Удержание клиентов</t>
  </si>
  <si>
    <t>CRR</t>
  </si>
  <si>
    <t>Пожизненная стоимость клиента</t>
  </si>
  <si>
    <t xml:space="preserve">LTV </t>
  </si>
  <si>
    <t>Активный клиент</t>
  </si>
  <si>
    <t>Стоимость реактивации клиента</t>
  </si>
  <si>
    <t>Конверсия в клиента</t>
  </si>
  <si>
    <t xml:space="preserve">DAU </t>
  </si>
  <si>
    <t>Количество активных пользователей в день</t>
  </si>
  <si>
    <t>Стоимость привлечения клиента</t>
  </si>
  <si>
    <t xml:space="preserve">ARPU </t>
  </si>
  <si>
    <t>Общая выручка за конкретный период</t>
  </si>
  <si>
    <t>1 месяц</t>
  </si>
  <si>
    <t>LT (прибыль, которую приносит клиент за все время работы с ним)</t>
  </si>
  <si>
    <t>CAC (CAC = маркетинговые затраты / количество привлечённых покупателей)</t>
  </si>
  <si>
    <t>Количество лидов (пользователи, проявившие интерес через маркетинговые каналы и оставившие свои контакты)</t>
  </si>
  <si>
    <t>Доход с разницы в курсе валют (на 1 доллар)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</si>
</sst>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#,##0.00\ &quot;₽&quot;"/>
    <numFmt numFmtId="165" formatCode="0.0%"/>
    <numFmt numFmtId="166" formatCode="_-* #,##0\ &quot;₽&quot;_-;\-* #,##0\ &quot;₽&quot;_-;_-* &quot;-&quot;??\ &quot;₽&quot;_-;_-@_-"/>
    <numFmt numFmtId="167" formatCode="_-* #,##0\ [$₽-419]_-;\-* #,##0\ [$₽-419]_-;_-* &quot;-&quot;??\ [$₽-419]_-;_-@_-"/>
    <numFmt numFmtId="168" formatCode="0.0"/>
  </numFmts>
  <fonts count="15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</font>
    <font>
      <b/>
      <sz val="12"/>
      <color theme="1"/>
      <name val="&quot;IBM Plex Sans&quot;"/>
    </font>
    <font>
      <sz val="10"/>
      <color theme="1"/>
      <name val="Arial"/>
    </font>
    <font>
      <b/>
      <sz val="12"/>
      <color rgb="FFFFFFFF"/>
      <name val="IBM Plex Sans"/>
    </font>
    <font>
      <sz val="12"/>
      <color theme="1"/>
      <name val="&quot;IBM Plex Sans&quot;"/>
    </font>
    <font>
      <b/>
      <i/>
      <sz val="12"/>
      <color theme="5"/>
      <name val="IBM Plex Sans"/>
    </font>
    <font>
      <i/>
      <sz val="12"/>
      <color theme="1"/>
      <name val="IBM Plex Sans"/>
    </font>
    <font>
      <sz val="10"/>
      <color theme="1"/>
      <name val="Arial"/>
      <family val="2"/>
      <charset val="204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0" borderId="0" xfId="0" applyFont="1" applyAlignment="1"/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21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7" borderId="21" xfId="0" applyFont="1" applyFill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7" fillId="6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15" borderId="3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wrapText="1"/>
    </xf>
    <xf numFmtId="0" fontId="7" fillId="4" borderId="34" xfId="0" applyFont="1" applyFill="1" applyBorder="1" applyAlignment="1">
      <alignment horizontal="center" wrapText="1"/>
    </xf>
    <xf numFmtId="164" fontId="7" fillId="4" borderId="34" xfId="0" applyNumberFormat="1" applyFont="1" applyFill="1" applyBorder="1" applyAlignment="1">
      <alignment horizontal="center" wrapText="1"/>
    </xf>
    <xf numFmtId="9" fontId="7" fillId="4" borderId="34" xfId="0" applyNumberFormat="1" applyFont="1" applyFill="1" applyBorder="1" applyAlignment="1">
      <alignment horizontal="center" wrapText="1"/>
    </xf>
    <xf numFmtId="165" fontId="7" fillId="2" borderId="34" xfId="0" applyNumberFormat="1" applyFont="1" applyFill="1" applyBorder="1" applyAlignment="1">
      <alignment horizontal="center" wrapText="1"/>
    </xf>
    <xf numFmtId="3" fontId="7" fillId="4" borderId="0" xfId="0" applyNumberFormat="1" applyFont="1" applyFill="1" applyAlignment="1">
      <alignment horizontal="center" wrapText="1"/>
    </xf>
    <xf numFmtId="44" fontId="7" fillId="4" borderId="34" xfId="0" applyNumberFormat="1" applyFont="1" applyFill="1" applyBorder="1" applyAlignment="1">
      <alignment horizontal="center" wrapText="1"/>
    </xf>
    <xf numFmtId="164" fontId="7" fillId="5" borderId="34" xfId="0" applyNumberFormat="1" applyFont="1" applyFill="1" applyBorder="1" applyAlignment="1">
      <alignment horizontal="center" wrapText="1"/>
    </xf>
    <xf numFmtId="2" fontId="7" fillId="4" borderId="34" xfId="0" applyNumberFormat="1" applyFont="1" applyFill="1" applyBorder="1" applyAlignment="1">
      <alignment horizontal="center" wrapText="1"/>
    </xf>
    <xf numFmtId="2" fontId="7" fillId="14" borderId="34" xfId="0" applyNumberFormat="1" applyFont="1" applyFill="1" applyBorder="1" applyAlignment="1">
      <alignment horizontal="center" wrapText="1"/>
    </xf>
    <xf numFmtId="2" fontId="7" fillId="2" borderId="34" xfId="0" applyNumberFormat="1" applyFont="1" applyFill="1" applyBorder="1" applyAlignment="1">
      <alignment horizontal="center" wrapText="1"/>
    </xf>
    <xf numFmtId="2" fontId="7" fillId="15" borderId="34" xfId="0" applyNumberFormat="1" applyFont="1" applyFill="1" applyBorder="1" applyAlignment="1">
      <alignment horizontal="center" wrapText="1"/>
    </xf>
    <xf numFmtId="167" fontId="7" fillId="4" borderId="34" xfId="0" applyNumberFormat="1" applyFont="1" applyFill="1" applyBorder="1" applyAlignment="1">
      <alignment horizontal="center" wrapText="1"/>
    </xf>
    <xf numFmtId="166" fontId="7" fillId="14" borderId="34" xfId="0" applyNumberFormat="1" applyFont="1" applyFill="1" applyBorder="1" applyAlignment="1">
      <alignment horizontal="center" wrapText="1"/>
    </xf>
    <xf numFmtId="167" fontId="7" fillId="14" borderId="34" xfId="0" applyNumberFormat="1" applyFont="1" applyFill="1" applyBorder="1" applyAlignment="1">
      <alignment horizontal="center" wrapText="1"/>
    </xf>
    <xf numFmtId="168" fontId="7" fillId="2" borderId="3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5" borderId="0" xfId="0" applyFont="1" applyFill="1" applyAlignment="1">
      <alignment horizontal="left"/>
    </xf>
    <xf numFmtId="9" fontId="7" fillId="14" borderId="34" xfId="0" applyNumberFormat="1" applyFont="1" applyFill="1" applyBorder="1" applyAlignment="1">
      <alignment horizontal="center" wrapText="1"/>
    </xf>
    <xf numFmtId="166" fontId="0" fillId="0" borderId="0" xfId="0" applyNumberFormat="1" applyFont="1" applyAlignment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/>
    <xf numFmtId="0" fontId="2" fillId="0" borderId="4" xfId="0" applyFont="1" applyBorder="1" applyAlignment="1">
      <alignment vertical="top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/>
    <xf numFmtId="0" fontId="3" fillId="0" borderId="13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4" fillId="6" borderId="29" xfId="0" applyFont="1" applyFill="1" applyBorder="1" applyAlignment="1">
      <alignment vertical="top"/>
    </xf>
    <xf numFmtId="0" fontId="3" fillId="0" borderId="30" xfId="0" applyFont="1" applyBorder="1"/>
    <xf numFmtId="0" fontId="2" fillId="0" borderId="30" xfId="0" applyFont="1" applyBorder="1" applyAlignment="1">
      <alignment vertical="top" wrapText="1"/>
    </xf>
    <xf numFmtId="0" fontId="3" fillId="0" borderId="3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4" fillId="6" borderId="26" xfId="0" applyFont="1" applyFill="1" applyBorder="1" applyAlignment="1">
      <alignment vertical="top"/>
    </xf>
    <xf numFmtId="0" fontId="3" fillId="0" borderId="27" xfId="0" applyFont="1" applyBorder="1"/>
    <xf numFmtId="0" fontId="2" fillId="0" borderId="27" xfId="0" applyFont="1" applyBorder="1" applyAlignment="1">
      <alignment vertical="top" wrapText="1"/>
    </xf>
    <xf numFmtId="0" fontId="3" fillId="0" borderId="28" xfId="0" applyFont="1" applyBorder="1"/>
    <xf numFmtId="0" fontId="4" fillId="6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1" fillId="6" borderId="34" xfId="0" applyFont="1" applyFill="1" applyBorder="1" applyAlignment="1">
      <alignment horizontal="center"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1" fillId="12" borderId="3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5D2D09-AF07-46D9-A7F9-5C7AF6C8038C}" diskRevisions="1" revisionId="126" version="5" protected="1">
  <header guid="{B96A0C96-AB33-4748-89C6-007DE8281A2F}" dateTime="2023-10-14T04:45:39" maxSheetId="6" userName="Anastasiya Kovpak" r:id="rId1">
    <sheetIdMap count="5">
      <sheetId val="1"/>
      <sheetId val="2"/>
      <sheetId val="3"/>
      <sheetId val="4"/>
      <sheetId val="5"/>
    </sheetIdMap>
  </header>
  <header guid="{687F80C3-80BE-45AA-A13C-E575A3C5A542}" dateTime="2023-10-14T05:30:59" maxSheetId="6" userName="Anastasiya Kovpak" r:id="rId2" minRId="1" maxRId="25">
    <sheetIdMap count="5">
      <sheetId val="1"/>
      <sheetId val="2"/>
      <sheetId val="3"/>
      <sheetId val="4"/>
      <sheetId val="5"/>
    </sheetIdMap>
  </header>
  <header guid="{E3D7B9CD-6155-4B6F-A345-C792EDE5144C}" dateTime="2023-10-18T10:32:03" maxSheetId="6" userName="Anastasiya Kovpak" r:id="rId3" minRId="26" maxRId="89">
    <sheetIdMap count="5">
      <sheetId val="1"/>
      <sheetId val="2"/>
      <sheetId val="3"/>
      <sheetId val="4"/>
      <sheetId val="5"/>
    </sheetIdMap>
  </header>
  <header guid="{A8E5190D-614D-451C-9580-77E3CB1B3986}" dateTime="2023-10-25T20:15:42" maxSheetId="6" userName="Anastasiya Kovpak" r:id="rId4" minRId="90" maxRId="113">
    <sheetIdMap count="5">
      <sheetId val="1"/>
      <sheetId val="2"/>
      <sheetId val="3"/>
      <sheetId val="4"/>
      <sheetId val="5"/>
    </sheetIdMap>
  </header>
  <header guid="{B85D2D09-AF07-46D9-A7F9-5C7AF6C8038C}" dateTime="2023-10-28T13:17:06" maxSheetId="6" userName="Anastasiya Kovpak" r:id="rId5" minRId="114" maxRId="12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7" t="inlineStr">
      <is>
        <r>
          <rPr>
            <b/>
            <sz val="12"/>
            <color theme="1"/>
            <rFont val="IBM Plex Sans"/>
          </rPr>
          <t xml:space="preserve">Продукт: </t>
        </r>
        <r>
          <rPr>
            <b/>
            <i/>
            <sz val="12"/>
            <color theme="5"/>
            <rFont val="IBM Plex Sans"/>
          </rPr>
          <t>название</t>
        </r>
      </is>
    </oc>
    <nc r="A7" t="inlineStr">
      <is>
        <r>
          <t xml:space="preserve">Продукт: </t>
        </r>
        <r>
          <rPr>
            <b/>
            <i/>
            <sz val="12"/>
            <color theme="5"/>
            <rFont val="IBM Plex Sans"/>
          </rPr>
          <t>Приложение перевода денег "Koronapay"</t>
        </r>
      </is>
    </nc>
  </rcc>
  <rfmt sheetId="2" sqref="A10" start="0" length="0">
    <dxf>
      <font>
        <sz val="10"/>
        <color rgb="FF000000"/>
        <name val="Arial"/>
        <scheme val="minor"/>
      </font>
      <alignment wrapText="0"/>
      <border outline="0">
        <left/>
        <right/>
        <top/>
        <bottom/>
      </border>
    </dxf>
  </rfmt>
  <rfmt sheetId="2" sqref="A10" start="0" length="0">
    <dxf>
      <font>
        <b/>
        <sz val="9"/>
        <color rgb="FF000000"/>
        <name val="Var(--stk-f--b_family)"/>
        <scheme val="none"/>
      </font>
    </dxf>
  </rfmt>
  <rfmt sheetId="2" xfDxf="1" sqref="A10" start="0" length="0">
    <dxf>
      <font>
        <b/>
        <sz val="9"/>
        <name val="Var(--stk-f--b_family)"/>
        <scheme val="none"/>
      </font>
    </dxf>
  </rfmt>
  <rfmt sheetId="2" sqref="A9" start="0" length="0">
    <dxf>
      <font>
        <color theme="1"/>
        <family val="2"/>
        <charset val="204"/>
      </font>
    </dxf>
  </rfmt>
  <rfmt sheetId="2" xfDxf="1" sqref="A11" start="0" length="0">
    <dxf>
      <font>
        <color theme="1"/>
      </font>
      <alignment vertical="top" wrapText="1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xfDxf="1" sqref="A10" start="0" length="0">
    <dxf>
      <font>
        <b/>
        <sz val="9"/>
        <name val="Var(--stk-f--b_family)"/>
        <scheme val="none"/>
      </font>
    </dxf>
  </rfmt>
  <rfmt sheetId="2" xfDxf="1" sqref="A10" start="0" length="0">
    <dxf>
      <font>
        <b/>
        <sz val="9"/>
        <name val="Var(--stk-f--b_family)"/>
        <scheme val="none"/>
      </font>
    </dxf>
  </rfmt>
  <rfmt sheetId="2" xfDxf="1" sqref="A10" start="0" length="0">
    <dxf>
      <font>
        <b/>
        <sz val="9"/>
        <name val="Var(--stk-f--b_family)"/>
        <scheme val="none"/>
      </font>
    </dxf>
  </rfmt>
  <rfmt sheetId="2" sqref="A10">
    <dxf>
      <alignment wrapText="1"/>
    </dxf>
  </rfmt>
  <rfmt sheetId="2" sqref="A10" start="0" length="2147483647">
    <dxf>
      <font>
        <b val="0"/>
        <charset val="204"/>
      </font>
    </dxf>
  </rfmt>
  <rfmt sheetId="2" sqref="A12" start="0" length="0">
    <dxf>
      <font>
        <sz val="10"/>
        <color rgb="FF000000"/>
        <name val="Arial"/>
        <scheme val="minor"/>
      </font>
      <alignment wrapText="0"/>
      <border outline="0">
        <left/>
        <right/>
        <top/>
        <bottom/>
      </border>
    </dxf>
  </rfmt>
  <rfmt sheetId="2" sqref="A12" start="0" length="0">
    <dxf>
      <font>
        <b/>
        <sz val="9"/>
        <color rgb="FF000000"/>
        <name val="Var(--stk-f--b_family)"/>
        <scheme val="none"/>
      </font>
    </dxf>
  </rfmt>
  <rfmt sheetId="2" xfDxf="1" sqref="A12" start="0" length="0">
    <dxf>
      <font>
        <b/>
        <sz val="9"/>
        <name val="Var(--stk-f--b_family)"/>
        <scheme val="none"/>
      </font>
      <alignment horizontal="right" vertical="center" wrapText="1" indent="1"/>
    </dxf>
  </rfmt>
  <rfmt sheetId="2" sqref="A13" start="0" length="0">
    <dxf>
      <font>
        <sz val="10"/>
        <color rgb="FF000000"/>
        <name val="Arial"/>
        <scheme val="minor"/>
      </font>
      <alignment wrapText="0"/>
      <border outline="0">
        <left/>
        <right/>
        <top/>
        <bottom/>
      </border>
    </dxf>
  </rfmt>
  <rfmt sheetId="2" sqref="A13" start="0" length="0">
    <dxf>
      <font>
        <b/>
        <sz val="9"/>
        <color rgb="FF000000"/>
        <name val="Var(--stk-f--b_family)"/>
        <scheme val="none"/>
      </font>
    </dxf>
  </rfmt>
  <rfmt sheetId="2" xfDxf="1" sqref="A13" start="0" length="0">
    <dxf>
      <font>
        <b/>
        <sz val="9"/>
        <name val="Var(--stk-f--b_family)"/>
        <scheme val="none"/>
      </font>
      <alignment horizontal="right" vertical="center" wrapText="1" indent="1"/>
    </dxf>
  </rfmt>
  <rfmt sheetId="2" sqref="B12" start="0" length="0">
    <dxf>
      <font>
        <sz val="10"/>
        <color rgb="FF000000"/>
        <name val="Arial"/>
        <scheme val="minor"/>
      </font>
      <alignment wrapText="0"/>
      <border outline="0">
        <left/>
        <right/>
        <top/>
        <bottom/>
      </border>
    </dxf>
  </rfmt>
  <rfmt sheetId="2" sqref="B12" start="0" length="0">
    <dxf>
      <font>
        <b/>
        <sz val="9"/>
        <color rgb="FF000000"/>
        <name val="Var(--stk-f--b_family)"/>
        <scheme val="none"/>
      </font>
    </dxf>
  </rfmt>
  <rfmt sheetId="2" xfDxf="1" sqref="B12" start="0" length="0">
    <dxf>
      <font>
        <b/>
        <sz val="9"/>
        <name val="Var(--stk-f--b_family)"/>
        <scheme val="none"/>
      </font>
    </dxf>
  </rfmt>
  <rfmt sheetId="2" xfDxf="1" sqref="A11" start="0" length="0">
    <dxf>
      <font>
        <color theme="1"/>
      </font>
      <alignment vertical="top" wrapText="1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xfDxf="1" sqref="A7" start="0" length="0">
    <dxf>
      <font>
        <color theme="1"/>
      </font>
      <alignment vertical="top" wrapText="1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2" sId="2" xfDxf="1" dxf="1">
    <nc r="B9" t="inlineStr">
      <is>
        <t>RR</t>
      </is>
    </nc>
    <n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2" sqref="C9" start="0" length="0">
    <dxf>
      <font>
        <color theme="1"/>
        <family val="2"/>
        <charset val="204"/>
      </font>
    </dxf>
  </rfmt>
  <rcc rId="3" sId="2">
    <nc r="A9" t="inlineStr">
      <is>
        <t>Retention rate</t>
      </is>
    </nc>
  </rcc>
  <rfmt sheetId="2" sqref="A11" start="0" length="0">
    <dxf>
      <font>
        <color theme="1"/>
        <family val="2"/>
        <charset val="204"/>
      </font>
    </dxf>
  </rfmt>
  <rfmt sheetId="2" xfDxf="1" sqref="B10" start="0" length="0">
    <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4" sId="2" odxf="1" dxf="1">
    <nc r="B10" t="inlineStr">
      <is>
        <t>MAU</t>
      </is>
    </nc>
    <ndxf>
      <font>
        <color theme="1"/>
        <family val="2"/>
        <charset val="204"/>
      </font>
    </ndxf>
  </rcc>
  <rcc rId="5" sId="2" xfDxf="1" dxf="1">
    <nc r="C10" t="inlineStr">
      <is>
        <t>количество активных пользователей в месяц</t>
      </is>
    </nc>
    <n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2" xfDxf="1" sqref="A10" start="0" length="0">
    <dxf>
      <font>
        <sz val="9"/>
        <name val="Var(--stk-f--b_family)"/>
        <charset val="204"/>
        <scheme val="none"/>
      </font>
      <alignment wrapText="1"/>
    </dxf>
  </rfmt>
  <rcc rId="6" sId="2" odxf="1" dxf="1">
    <nc r="A10" t="inlineStr">
      <is>
        <t>Monthly active users</t>
      </is>
    </nc>
    <ndxf>
      <font>
        <sz val="9"/>
        <color theme="1"/>
        <name val="Var(--stk-f--b_family)"/>
        <family val="2"/>
        <charset val="204"/>
        <scheme val="none"/>
      </font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2" xfDxf="1" sqref="B11" start="0" length="0">
    <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xfDxf="1" sqref="A11" start="0" length="0">
    <dxf>
      <font>
        <color theme="1"/>
        <family val="2"/>
        <charset val="204"/>
      </font>
      <alignment vertical="top" wrapText="1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xfDxf="1" sqref="C11" start="0" length="0">
    <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C12" start="0" length="0">
    <dxf>
      <font>
        <color theme="1"/>
        <family val="2"/>
        <charset val="204"/>
      </font>
    </dxf>
  </rfmt>
  <rfmt sheetId="2" xfDxf="1" sqref="A12" start="0" length="0">
    <dxf>
      <font>
        <b/>
        <sz val="9"/>
        <name val="Var(--stk-f--b_family)"/>
        <scheme val="none"/>
      </font>
      <alignment horizontal="right" vertical="center" wrapText="1" indent="1"/>
    </dxf>
  </rfmt>
  <rfmt sheetId="2" sqref="A12" start="0" length="0">
    <dxf>
      <font>
        <b val="0"/>
        <sz val="9"/>
        <color theme="1"/>
        <name val="Var(--stk-f--b_family)"/>
        <family val="2"/>
        <charset val="204"/>
        <scheme val="none"/>
      </font>
      <alignment horizontal="general" vertical="top" indent="0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B12" start="0" length="0">
    <dxf>
      <font>
        <b val="0"/>
        <sz val="9"/>
        <color theme="1"/>
        <name val="Var(--stk-f--b_family)"/>
        <scheme val="none"/>
      </font>
      <alignment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A7" start="0" length="0">
    <dxf>
      <font>
        <color theme="1"/>
        <family val="2"/>
        <charset val="204"/>
      </font>
    </dxf>
  </rfmt>
  <rfmt sheetId="2" xfDxf="1" sqref="C7" start="0" length="0">
    <dxf>
      <font>
        <color theme="1"/>
      </font>
      <alignment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D7" start="0" length="0">
    <dxf>
      <font>
        <color theme="1"/>
        <family val="2"/>
        <charset val="204"/>
      </font>
    </dxf>
  </rfmt>
  <rfmt sheetId="2" sqref="C7" start="0" length="0">
    <dxf>
      <font>
        <color theme="1"/>
        <family val="2"/>
        <charset val="204"/>
      </font>
    </dxf>
  </rfmt>
  <rfmt sheetId="2" sqref="A13" start="0" length="0">
    <dxf>
      <font>
        <b val="0"/>
        <sz val="9"/>
        <color theme="1"/>
        <name val="Var(--stk-f--b_family)"/>
        <family val="2"/>
        <charset val="204"/>
        <scheme val="none"/>
      </font>
      <alignment horizontal="general" vertical="top" indent="0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C13" start="0" length="0">
    <dxf>
      <font>
        <color theme="1"/>
        <family val="2"/>
        <charset val="204"/>
      </font>
    </dxf>
  </rfmt>
  <rfmt sheetId="2" sqref="D13" start="0" length="0">
    <dxf>
      <font>
        <color theme="1"/>
        <family val="2"/>
        <charset val="204"/>
      </font>
    </dxf>
  </rfmt>
  <rfmt sheetId="2" sqref="C7" start="0" length="0">
    <dxf>
      <font>
        <color theme="1"/>
        <family val="2"/>
        <charset val="204"/>
      </font>
    </dxf>
  </rfmt>
  <rcc rId="7" sId="2">
    <nc r="A11" t="inlineStr">
      <is>
        <t>ARPPU </t>
      </is>
    </nc>
  </rcc>
  <rcc rId="8" sId="2">
    <nc r="B11" t="inlineStr">
      <is>
        <t>ARPPU </t>
      </is>
    </nc>
  </rcc>
  <rcc rId="9" sId="2" odxf="1" dxf="1">
    <nc r="C11" t="inlineStr">
      <is>
        <t>средняя прибыль от одного платящего пользователя за определённый срок.</t>
      </is>
    </nc>
    <ndxf>
      <font>
        <color theme="1"/>
        <family val="2"/>
        <charset val="204"/>
      </font>
    </ndxf>
  </rcc>
  <rcc rId="10" sId="2">
    <nc r="C12" t="inlineStr">
      <is>
        <t>количество ключевых действий за сессию</t>
      </is>
    </nc>
  </rcc>
  <rfmt sheetId="2" sqref="D12" start="0" length="0">
    <dxf>
      <font>
        <color theme="1"/>
        <family val="2"/>
        <charset val="204"/>
      </font>
    </dxf>
  </rfmt>
  <rcc rId="11" sId="2">
    <nc r="A13" t="inlineStr">
      <is>
        <t>Lifetime value</t>
      </is>
    </nc>
  </rcc>
  <rcc rId="12" sId="2">
    <nc r="B13" t="inlineStr">
      <is>
        <t>LTV</t>
      </is>
    </nc>
  </rcc>
  <rfmt sheetId="2" sqref="C13" start="0" length="0">
    <dxf>
      <font>
        <color theme="1"/>
        <family val="2"/>
        <charset val="204"/>
      </font>
    </dxf>
  </rfmt>
  <rcc rId="13" sId="2">
    <nc r="A12" t="inlineStr">
      <is>
        <t xml:space="preserve">Key user actions per session </t>
      </is>
    </nc>
  </rcc>
  <rfmt sheetId="2" xfDxf="1" sqref="A7" start="0" length="0">
    <dxf>
      <font>
        <color theme="1"/>
        <family val="2"/>
        <charset val="204"/>
      </font>
      <alignment vertical="top" wrapText="1"/>
      <border outline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4" sId="2">
    <nc r="A7" t="inlineStr">
      <is>
        <t>Конверсия из бесплатных в платные аккаунты</t>
      </is>
    </nc>
  </rcc>
  <rcc rId="15" sId="2" odxf="1" dxf="1">
    <nc r="B7" t="inlineStr">
      <is>
        <t>_</t>
      </is>
    </nc>
    <ndxf>
      <font>
        <color theme="1"/>
        <family val="2"/>
        <charset val="204"/>
      </font>
    </ndxf>
  </rcc>
  <rcc rId="16" sId="2" odxf="1" dxf="1">
    <nc r="C7" t="inlineStr">
      <is>
        <t xml:space="preserve">Конверсия денежных переводов из категории переводов без комиссии в категорию переводов со взятием комиссии </t>
      </is>
    </nc>
    <ndxf>
      <font>
        <color theme="1"/>
        <family val="2"/>
        <charset val="204"/>
      </font>
    </ndxf>
  </rcc>
  <rcc rId="17" sId="2">
    <nc r="D7" t="inlineStr">
      <is>
        <t>Полагаю, что эта метрика ключевая, поскольку именно за счет комиссии за осуществление переводов сервис получает прибыль</t>
      </is>
    </nc>
  </rcc>
  <rcc rId="18" sId="2">
    <nc r="C9" t="inlineStr">
      <is>
        <t>коэффициент удержания пользователей</t>
      </is>
    </nc>
  </rcc>
  <rcc rId="19" sId="2" odxf="1" dxf="1">
    <nc r="B12" t="inlineStr">
      <is>
        <t>_</t>
      </is>
    </nc>
    <ndxf>
      <font>
        <color theme="1"/>
        <family val="2"/>
        <charset val="204"/>
      </font>
    </ndxf>
  </rcc>
  <rcc rId="20" sId="2" odxf="1" dxf="1">
    <nc r="D9" t="inlineStr">
      <is>
        <t xml:space="preserve">Чем больше пользователей будет зарегистрировано в этом сервисе, тем больше будет прибыль </t>
      </is>
    </nc>
    <odxf>
      <font>
        <color theme="1"/>
      </font>
    </odxf>
    <ndxf>
      <font>
        <color theme="1"/>
        <family val="2"/>
        <charset val="204"/>
      </font>
    </ndxf>
  </rcc>
  <rfmt sheetId="2" sqref="D10" start="0" length="0">
    <dxf>
      <font>
        <color theme="1"/>
        <family val="2"/>
        <charset val="204"/>
      </font>
    </dxf>
  </rfmt>
  <rcc rId="21" sId="2">
    <nc r="D10" t="inlineStr">
      <is>
        <t xml:space="preserve">Для оценки эффективности маркетинга компании </t>
      </is>
    </nc>
  </rcc>
  <rcc rId="22" sId="2" odxf="1" dxf="1">
    <nc r="D11" t="inlineStr">
      <is>
        <t>Позволяет оценить сколько пользователей реально приносит доход</t>
      </is>
    </nc>
    <ndxf>
      <font>
        <color theme="1"/>
        <family val="2"/>
        <charset val="204"/>
      </font>
    </ndxf>
  </rcc>
  <rcc rId="23" sId="2">
    <nc r="D12" t="inlineStr">
      <is>
        <t>Позволяет оценить как часто пользователь совершает перевод</t>
      </is>
    </nc>
  </rcc>
  <rfmt sheetId="2" sqref="C13" start="0" length="0">
    <dxf>
      <font>
        <color theme="1"/>
        <family val="2"/>
        <charset val="204"/>
      </font>
    </dxf>
  </rfmt>
  <rcc rId="24" sId="2">
    <nc r="C13" t="inlineStr">
      <is>
        <t>Прибыль, полученная от пользователя до
того момента, пока он не покинет сервис.</t>
      </is>
    </nc>
  </rcc>
  <rcc rId="25" sId="2">
    <nc r="D13" t="inlineStr">
      <is>
        <t>Позволяет оценить сколько денег приносит пользователь за время, что он пользуется продуктом, или за определённый выбранный срок.</t>
      </is>
    </nc>
  </rcc>
  <rcv guid="{1FE700A2-49CE-4D7E-8E8B-7DCFE49C22FC}" action="delete"/>
  <rcv guid="{1FE700A2-49CE-4D7E-8E8B-7DCFE49C22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3">
    <nc r="C5" t="inlineStr">
      <is>
        <t>Потенциальный клиент</t>
      </is>
    </nc>
  </rcc>
  <rcc rId="27" sId="3">
    <nc r="C6" t="inlineStr">
      <is>
        <t>Полагаю, что именно от количества потенциальных клиентов будет зависеть как стратегия масштабирования и развития продукта, так и прибыль</t>
      </is>
    </nc>
  </rcc>
  <rfmt sheetId="3" sqref="C6:N6">
    <dxf>
      <alignment wrapText="0"/>
    </dxf>
  </rfmt>
  <rfmt sheetId="3" sqref="C6:N6">
    <dxf>
      <alignment wrapText="1"/>
    </dxf>
  </rfmt>
  <rcc rId="28" sId="3" odxf="1" dxf="1">
    <nc r="A10" t="inlineStr">
      <is>
        <t>Оборот с когорты</t>
      </is>
    </nc>
    <odxf>
      <font>
        <b val="0"/>
        <sz val="12"/>
        <color theme="1"/>
        <name val="IBM Plex Sans"/>
        <scheme val="none"/>
      </font>
      <alignment horizontal="general" wrapText="0"/>
    </odxf>
    <ndxf>
      <font>
        <b/>
        <sz val="12"/>
        <color theme="1"/>
        <name val="IBM Plex Sans"/>
        <scheme val="none"/>
      </font>
      <alignment horizontal="center" wrapText="1"/>
    </ndxf>
  </rcc>
  <rcc rId="29" sId="3" odxf="1" dxf="1">
    <nc r="B10" t="inlineStr">
      <is>
        <t>Cohort revenue</t>
      </is>
    </nc>
    <odxf>
      <font>
        <i val="0"/>
        <sz val="12"/>
        <color theme="1"/>
        <name val="IBM Plex Sans"/>
        <scheme val="none"/>
      </font>
      <alignment horizontal="general"/>
    </odxf>
    <ndxf>
      <font>
        <i/>
        <sz val="12"/>
        <color theme="1"/>
        <name val="IBM Plex Sans"/>
        <scheme val="none"/>
      </font>
      <alignment horizontal="center"/>
    </ndxf>
  </rcc>
  <rcc rId="30" sId="3" odxf="1" dxf="1">
    <nc r="A11" t="inlineStr">
      <is>
        <t>Всего заказов на когорту</t>
      </is>
    </nc>
    <odxf>
      <font>
        <b val="0"/>
        <sz val="12"/>
        <color theme="1"/>
        <name val="IBM Plex Sans"/>
        <scheme val="none"/>
      </font>
      <alignment horizontal="general" wrapText="0"/>
    </odxf>
    <ndxf>
      <font>
        <b/>
        <sz val="12"/>
        <color theme="1"/>
        <name val="IBM Plex Sans"/>
        <scheme val="none"/>
      </font>
      <alignment horizontal="center" wrapText="1"/>
    </ndxf>
  </rcc>
  <rcc rId="31" sId="3" odxf="1" dxf="1">
    <nc r="B11" t="inlineStr">
      <is>
        <t># cohort orders</t>
      </is>
    </nc>
    <odxf>
      <font>
        <i val="0"/>
        <sz val="12"/>
        <color theme="1"/>
        <name val="IBM Plex Sans"/>
        <scheme val="none"/>
      </font>
      <alignment horizontal="general"/>
    </odxf>
    <ndxf>
      <font>
        <i/>
        <sz val="12"/>
        <color theme="1"/>
        <name val="IBM Plex Sans"/>
        <scheme val="none"/>
      </font>
      <alignment horizontal="center"/>
    </ndxf>
  </rcc>
  <rcc rId="32" sId="3" odxf="1" dxf="1">
    <nc r="A12" t="inlineStr">
      <is>
        <t>Средний чек</t>
      </is>
    </nc>
    <odxf>
      <font>
        <b val="0"/>
        <sz val="12"/>
        <color theme="1"/>
        <name val="IBM Plex Sans"/>
        <scheme val="none"/>
      </font>
      <alignment horizontal="general" wrapText="0"/>
    </odxf>
    <ndxf>
      <font>
        <b/>
        <sz val="12"/>
        <color theme="1"/>
        <name val="IBM Plex Sans"/>
        <scheme val="none"/>
      </font>
      <alignment horizontal="center" wrapText="1"/>
    </ndxf>
  </rcc>
  <rcc rId="33" sId="3" odxf="1" dxf="1">
    <nc r="B12" t="inlineStr">
      <is>
        <t>AOV</t>
      </is>
    </nc>
    <odxf>
      <font>
        <i val="0"/>
        <sz val="12"/>
        <color theme="1"/>
        <name val="IBM Plex Sans"/>
        <scheme val="none"/>
      </font>
      <alignment horizontal="general"/>
    </odxf>
    <ndxf>
      <font>
        <i/>
        <sz val="12"/>
        <color theme="1"/>
        <name val="IBM Plex Sans"/>
        <scheme val="none"/>
      </font>
      <alignment horizontal="center"/>
    </ndxf>
  </rcc>
  <rcc rId="34" sId="3" odxf="1" dxf="1">
    <nc r="A13" t="inlineStr">
      <is>
        <t>Цена за лид</t>
      </is>
    </nc>
    <odxf>
      <font>
        <b val="0"/>
        <sz val="12"/>
        <color theme="1"/>
        <name val="IBM Plex Sans"/>
        <scheme val="none"/>
      </font>
      <alignment horizontal="general" wrapText="0"/>
    </odxf>
    <ndxf>
      <font>
        <b/>
        <sz val="12"/>
        <color theme="1"/>
        <name val="IBM Plex Sans"/>
        <scheme val="none"/>
      </font>
      <alignment horizontal="center" wrapText="1"/>
    </ndxf>
  </rcc>
  <rcc rId="35" sId="3" odxf="1" dxf="1">
    <nc r="B13" t="inlineStr">
      <is>
        <t>CPA</t>
      </is>
    </nc>
    <odxf>
      <font>
        <i val="0"/>
        <sz val="12"/>
        <color theme="1"/>
        <name val="IBM Plex Sans"/>
        <scheme val="none"/>
      </font>
      <alignment horizontal="general"/>
    </odxf>
    <ndxf>
      <font>
        <i/>
        <sz val="12"/>
        <color theme="1"/>
        <name val="IBM Plex Sans"/>
        <scheme val="none"/>
      </font>
      <alignment horizontal="center"/>
    </ndxf>
  </rcc>
  <rcc rId="36" sId="3" odxf="1" dxf="1">
    <nc r="A14" t="inlineStr">
      <is>
        <t>Количество лидов</t>
      </is>
    </nc>
    <odxf>
      <font>
        <b val="0"/>
        <sz val="10"/>
        <color rgb="FF000000"/>
        <name val="Arial"/>
        <scheme val="minor"/>
      </font>
      <alignment horizontal="general" wrapText="0"/>
    </odxf>
    <ndxf>
      <font>
        <b/>
        <sz val="10"/>
        <color theme="1"/>
        <name val="Arial"/>
        <scheme val="none"/>
      </font>
      <alignment horizontal="center" wrapText="1"/>
    </ndxf>
  </rcc>
  <rcc rId="37" sId="3" odxf="1" dxf="1">
    <nc r="B14" t="inlineStr">
      <is>
        <t>Leads</t>
      </is>
    </nc>
    <odxf>
      <font>
        <i val="0"/>
        <sz val="10"/>
        <color rgb="FF000000"/>
        <name val="Arial"/>
        <scheme val="minor"/>
      </font>
      <alignment horizontal="general" wrapText="0"/>
    </odxf>
    <ndxf>
      <font>
        <i/>
        <sz val="10"/>
        <color theme="1"/>
        <name val="Arial"/>
        <scheme val="none"/>
      </font>
      <alignment horizontal="center" wrapText="1"/>
    </ndxf>
  </rcc>
  <rfmt sheetId="3" sqref="D10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fmt sheetId="3" sqref="E10" start="0" length="0">
    <dxf>
      <font>
        <i/>
        <sz val="12"/>
        <color theme="1"/>
        <name val="IBM Plex Sans"/>
        <scheme val="none"/>
      </font>
      <alignment horizontal="center" vertical="top"/>
    </dxf>
  </rfmt>
  <rfmt sheetId="3" sqref="D11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cc rId="38" sId="3" odxf="1" dxf="1">
    <nc r="E11" t="inlineStr">
      <is>
        <t>COGS</t>
      </is>
    </nc>
    <odxf>
      <font>
        <i val="0"/>
        <sz val="12"/>
        <color theme="1"/>
        <name val="IBM Plex Sans"/>
        <scheme val="none"/>
      </font>
      <alignment horizontal="general" vertical="bottom"/>
    </odxf>
    <ndxf>
      <font>
        <i/>
        <sz val="12"/>
        <color theme="1"/>
        <name val="IBM Plex Sans"/>
        <scheme val="none"/>
      </font>
      <alignment horizontal="center" vertical="top"/>
    </ndxf>
  </rcc>
  <rfmt sheetId="3" sqref="D12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cc rId="39" sId="3" odxf="1" dxf="1">
    <nc r="E12" t="inlineStr">
      <is>
        <t>Acquiring</t>
      </is>
    </nc>
    <odxf>
      <font>
        <i val="0"/>
        <sz val="12"/>
        <color theme="1"/>
        <name val="IBM Plex Sans"/>
        <scheme val="none"/>
      </font>
      <alignment horizontal="general" vertical="bottom"/>
    </odxf>
    <ndxf>
      <font>
        <i/>
        <sz val="12"/>
        <color theme="1"/>
        <name val="IBM Plex Sans"/>
        <scheme val="none"/>
      </font>
      <alignment horizontal="center" vertical="top"/>
    </ndxf>
  </rcc>
  <rcc rId="40" sId="3" odxf="1" dxf="1">
    <nc r="D13" t="inlineStr">
      <is>
        <t>Все операционные расходы</t>
      </is>
    </nc>
    <odxf>
      <font>
        <b val="0"/>
        <sz val="12"/>
        <color theme="1"/>
        <name val="IBM Plex Sans"/>
        <scheme val="none"/>
      </font>
      <alignment horizontal="general" vertical="bottom" wrapText="0"/>
    </odxf>
    <ndxf>
      <font>
        <b/>
        <sz val="12"/>
        <color theme="1"/>
        <name val="IBM Plex Sans"/>
        <scheme val="none"/>
      </font>
      <alignment horizontal="center" vertical="top" wrapText="1"/>
    </ndxf>
  </rcc>
  <rcc rId="41" sId="3" odxf="1" dxf="1">
    <nc r="E13" t="inlineStr">
      <is>
        <t>Ops costs</t>
      </is>
    </nc>
    <odxf>
      <font>
        <i val="0"/>
        <sz val="12"/>
        <color theme="1"/>
        <name val="IBM Plex Sans"/>
        <scheme val="none"/>
      </font>
      <alignment horizontal="general" vertical="bottom"/>
    </odxf>
    <ndxf>
      <font>
        <i/>
        <sz val="12"/>
        <color theme="1"/>
        <name val="IBM Plex Sans"/>
        <scheme val="none"/>
      </font>
      <alignment horizontal="center" vertical="top"/>
    </ndxf>
  </rcc>
  <rfmt sheetId="3" sqref="D14" start="0" length="0">
    <dxf>
      <font>
        <b/>
        <sz val="10"/>
        <color theme="1"/>
        <name val="Arial"/>
        <scheme val="none"/>
      </font>
      <alignment horizontal="center" wrapText="1"/>
    </dxf>
  </rfmt>
  <rfmt sheetId="3" sqref="E14" start="0" length="0">
    <dxf>
      <font>
        <i/>
        <sz val="10"/>
        <color theme="1"/>
        <name val="Arial"/>
        <scheme val="none"/>
      </font>
      <alignment horizontal="center"/>
    </dxf>
  </rfmt>
  <rfmt sheetId="3" sqref="I10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fmt sheetId="3" sqref="J10" start="0" length="0">
    <dxf>
      <font>
        <i/>
        <sz val="12"/>
        <color theme="1"/>
        <name val="IBM Plex Sans"/>
        <scheme val="none"/>
      </font>
      <alignment horizontal="center" vertical="top" wrapText="1"/>
    </dxf>
  </rfmt>
  <rfmt sheetId="3" sqref="I11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cc rId="42" sId="3" odxf="1" dxf="1">
    <nc r="J11" t="inlineStr">
      <is>
        <t>Buyers</t>
      </is>
    </nc>
    <odxf>
      <font>
        <i val="0"/>
        <sz val="12"/>
        <color theme="1"/>
        <name val="IBM Plex Sans"/>
        <scheme val="none"/>
      </font>
      <alignment horizontal="general" vertical="bottom"/>
    </odxf>
    <ndxf>
      <font>
        <i/>
        <sz val="12"/>
        <color theme="1"/>
        <name val="IBM Plex Sans"/>
        <scheme val="none"/>
      </font>
      <alignment horizontal="center" vertical="top"/>
    </ndxf>
  </rcc>
  <rfmt sheetId="3" sqref="I12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fmt sheetId="3" sqref="J12" start="0" length="0">
    <dxf>
      <font>
        <i/>
        <sz val="12"/>
        <color theme="1"/>
        <name val="IBM Plex Sans"/>
        <scheme val="none"/>
      </font>
      <alignment horizontal="center" vertical="top"/>
    </dxf>
  </rfmt>
  <rfmt sheetId="3" sqref="I13" start="0" length="0">
    <dxf>
      <font>
        <b/>
        <sz val="12"/>
        <color theme="1"/>
        <name val="IBM Plex Sans"/>
        <scheme val="none"/>
      </font>
      <alignment horizontal="center" vertical="top" wrapText="1"/>
    </dxf>
  </rfmt>
  <rcc rId="43" sId="3" odxf="1" dxf="1">
    <nc r="J13" t="inlineStr">
      <is>
        <t>C1</t>
      </is>
    </nc>
    <odxf>
      <font>
        <i val="0"/>
        <sz val="12"/>
        <color theme="1"/>
        <name val="IBM Plex Sans"/>
        <scheme val="none"/>
      </font>
      <alignment horizontal="general" vertical="bottom"/>
    </odxf>
    <ndxf>
      <font>
        <i/>
        <sz val="12"/>
        <color theme="1"/>
        <name val="IBM Plex Sans"/>
        <scheme val="none"/>
      </font>
      <alignment horizontal="center" vertical="top"/>
    </ndxf>
  </rcc>
  <rfmt sheetId="3" sqref="I14" start="0" length="0">
    <dxf>
      <font>
        <b/>
        <sz val="10"/>
        <color theme="1"/>
        <name val="Arial"/>
        <scheme val="none"/>
      </font>
      <alignment horizontal="center" wrapText="1"/>
    </dxf>
  </rfmt>
  <rcc rId="44" sId="3" odxf="1" dxf="1">
    <nc r="J14" t="inlineStr">
      <is>
        <t>reactivation cost</t>
      </is>
    </nc>
    <odxf>
      <font>
        <i val="0"/>
        <sz val="10"/>
        <color rgb="FF000000"/>
        <name val="Arial"/>
        <scheme val="minor"/>
      </font>
      <alignment horizontal="general"/>
    </odxf>
    <ndxf>
      <font>
        <i/>
        <sz val="10"/>
        <color theme="1"/>
        <name val="Arial"/>
        <scheme val="none"/>
      </font>
      <alignment horizontal="center"/>
    </ndxf>
  </rcc>
  <rfmt sheetId="3" sqref="I15" start="0" length="0">
    <dxf>
      <font>
        <b/>
        <sz val="10"/>
        <color theme="1"/>
        <name val="Arial"/>
        <scheme val="none"/>
      </font>
      <alignment horizontal="center" wrapText="1"/>
    </dxf>
  </rfmt>
  <rcc rId="45" sId="3" odxf="1" dxf="1">
    <nc r="J15" t="inlineStr">
      <is>
        <t>CAC</t>
      </is>
    </nc>
    <odxf>
      <font>
        <i val="0"/>
        <sz val="10"/>
        <color rgb="FF000000"/>
        <name val="Arial"/>
        <scheme val="minor"/>
      </font>
      <alignment horizontal="general"/>
    </odxf>
    <ndxf>
      <font>
        <i/>
        <sz val="10"/>
        <color theme="1"/>
        <name val="Arial"/>
        <scheme val="none"/>
      </font>
      <alignment horizontal="center"/>
    </ndxf>
  </rcc>
  <rcc rId="46" sId="3">
    <nc r="D11" t="inlineStr">
      <is>
        <t>Оборудование, персонал</t>
      </is>
    </nc>
  </rcc>
  <rm rId="47" sheetId="3" source="D11:E11" destination="D10:E10" sourceSheetId="3">
    <rfmt sheetId="3" sqref="D10" start="0" length="0">
      <dxf>
        <font>
          <b/>
          <sz val="10"/>
          <color theme="1"/>
          <name val="Arial"/>
          <scheme val="none"/>
        </font>
        <alignment horizontal="center" wrapText="1"/>
      </dxf>
    </rfmt>
    <rfmt sheetId="3" sqref="E10" start="0" length="0">
      <dxf>
        <font>
          <i/>
          <sz val="10"/>
          <color theme="1"/>
          <name val="Arial"/>
          <scheme val="none"/>
        </font>
        <alignment horizontal="center"/>
      </dxf>
    </rfmt>
  </rm>
  <rm rId="48" sheetId="3" source="D12:E12" destination="F10:G10" sourceSheetId="3">
    <rfmt sheetId="3" sqref="F10" start="0" length="0">
      <dxf>
        <font>
          <sz val="12"/>
          <color theme="1"/>
          <name val="IBM Plex Sans"/>
          <scheme val="none"/>
        </font>
      </dxf>
    </rfmt>
    <rfmt sheetId="3" sqref="G10" start="0" length="0">
      <dxf>
        <font>
          <sz val="12"/>
          <color theme="1"/>
          <name val="IBM Plex Sans"/>
          <scheme val="none"/>
        </font>
      </dxf>
    </rfmt>
  </rm>
  <rm rId="49" sheetId="3" source="D13:E13" destination="D11:E11" sourceSheetId="3"/>
  <rm rId="50" sheetId="3" source="F10:G10" destination="D12:E12" sourceSheetId="3"/>
  <rcc rId="51" sId="3">
    <nc r="D12" t="inlineStr">
      <is>
        <t>Эквайринг</t>
      </is>
    </nc>
  </rcc>
  <rm rId="52" sheetId="3" source="I14:J14" destination="I12:J12" sourceSheetId="3">
    <rfmt sheetId="3" sqref="I12" start="0" length="0">
      <dxf>
        <font>
          <b/>
          <sz val="10"/>
          <color theme="1"/>
          <name val="Arial"/>
          <scheme val="none"/>
        </font>
        <alignment horizontal="center" wrapText="1"/>
      </dxf>
    </rfmt>
    <rfmt sheetId="3" sqref="J12" start="0" length="0">
      <dxf>
        <font>
          <i/>
          <sz val="10"/>
          <color theme="1"/>
          <name val="Arial"/>
          <scheme val="none"/>
        </font>
        <alignment horizontal="center"/>
      </dxf>
    </rfmt>
  </rm>
  <rm rId="53" sheetId="3" source="I15:J15" destination="I14:J14" sourceSheetId="3"/>
  <rfmt sheetId="3" sqref="I10:J14">
    <dxf>
      <alignment vertical="center"/>
    </dxf>
  </rfmt>
  <rfmt sheetId="3" sqref="A10:E14">
    <dxf>
      <alignment vertical="center"/>
    </dxf>
  </rfmt>
  <rfmt sheetId="3" xfDxf="1" sqref="A15" start="0" length="0"/>
  <rfmt sheetId="3" xfDxf="1" sqref="I15" start="0" length="0"/>
  <rfmt sheetId="3" sqref="I15" start="0" length="0">
    <dxf>
      <font>
        <sz val="10"/>
        <color rgb="FF000000"/>
        <name val="Arial"/>
        <family val="2"/>
        <charset val="204"/>
        <scheme val="minor"/>
      </font>
    </dxf>
  </rfmt>
  <rfmt sheetId="3" sqref="J15" start="0" length="0">
    <dxf>
      <font>
        <sz val="10"/>
        <color rgb="FF000000"/>
        <name val="Arial"/>
        <family val="2"/>
        <charset val="204"/>
        <scheme val="minor"/>
      </font>
    </dxf>
  </rfmt>
  <rm rId="54" sheetId="3" source="I15" destination="I17" sourceSheetId="3"/>
  <rm rId="55" sheetId="3" source="J15" destination="I15" sourceSheetId="3"/>
  <rm rId="56" sheetId="3" source="I17" destination="J15" sourceSheetId="3"/>
  <rfmt sheetId="3" sqref="A15" start="0" length="0">
    <dxf>
      <font>
        <sz val="10"/>
        <color rgb="FF000000"/>
        <name val="Arial"/>
        <family val="2"/>
        <charset val="204"/>
        <scheme val="minor"/>
      </font>
    </dxf>
  </rfmt>
  <rfmt sheetId="3" xfDxf="1" sqref="B15" start="0" length="0"/>
  <rfmt sheetId="3" sqref="B15" start="0" length="0">
    <dxf>
      <font>
        <sz val="10"/>
        <color rgb="FF000000"/>
        <name val="Arial"/>
        <family val="2"/>
        <charset val="204"/>
        <scheme val="minor"/>
      </font>
    </dxf>
  </rfmt>
  <rm rId="57" sheetId="3" source="A15:B15" destination="A16:B16" sourceSheetId="3"/>
  <rfmt sheetId="3" sqref="I14" start="0" length="0">
    <dxf>
      <font>
        <color theme="1"/>
        <family val="2"/>
        <charset val="204"/>
      </font>
    </dxf>
  </rfmt>
  <rm rId="58" sheetId="3" source="I14:J15" destination="I15:J16" sourceSheetId="3"/>
  <rm rId="59" sheetId="3" source="I13:J13" destination="I14:J14" sourceSheetId="3"/>
  <rm rId="60" sheetId="3" source="I12:J12" destination="I13:J13" sourceSheetId="3"/>
  <rfmt sheetId="3" xfDxf="1" sqref="I17" start="0" length="0">
    <dxf>
      <font>
        <sz val="9"/>
        <color rgb="FF222222"/>
        <family val="2"/>
        <charset val="204"/>
      </font>
    </dxf>
  </rfmt>
  <rfmt sheetId="3" xfDxf="1" sqref="A17" start="0" length="0">
    <dxf>
      <font>
        <b/>
        <sz val="9"/>
        <color rgb="FF0A0A29"/>
        <family val="2"/>
        <charset val="204"/>
      </font>
    </dxf>
  </rfmt>
  <rcc rId="61" sId="3" odxf="1" dxf="1">
    <nc r="J10" t="inlineStr">
      <is>
        <t>Marketing budget</t>
      </is>
    </nc>
    <ndxf>
      <font>
        <color theme="1"/>
        <family val="2"/>
        <charset val="204"/>
      </font>
    </ndxf>
  </rcc>
  <rcc rId="62" sId="3" odxf="1" dxf="1">
    <nc r="I10" t="inlineStr">
      <is>
        <t>Маркетинговый бюджет на когорту</t>
      </is>
    </nc>
    <ndxf>
      <font>
        <color theme="1"/>
        <family val="2"/>
        <charset val="204"/>
      </font>
    </ndxf>
  </rcc>
  <rfmt sheetId="3" sqref="I11" start="0" length="0">
    <dxf>
      <font>
        <color theme="1"/>
        <family val="2"/>
        <charset val="204"/>
      </font>
    </dxf>
  </rfmt>
  <rm rId="63" sheetId="3" source="I13:J13" destination="I12:J12" sourceSheetId="3"/>
  <rm rId="64" sheetId="3" source="I14:J14" destination="I13:J13" sourceSheetId="3"/>
  <rfmt sheetId="3" sqref="I12" start="0" length="0">
    <dxf>
      <font>
        <color theme="1"/>
        <family val="2"/>
        <charset val="204"/>
      </font>
    </dxf>
  </rfmt>
  <rfmt sheetId="3" sqref="I13" start="0" length="0">
    <dxf>
      <font>
        <color theme="1"/>
        <family val="2"/>
        <charset val="204"/>
      </font>
    </dxf>
  </rfmt>
  <rm rId="65" sheetId="3" source="I15:J15" destination="I14:J14" sourceSheetId="3"/>
  <rcc rId="66" sId="3">
    <nc r="I11" t="inlineStr">
      <is>
        <t>Активный клиент</t>
      </is>
    </nc>
  </rcc>
  <rcc rId="67" sId="3">
    <nc r="I12" t="inlineStr">
      <is>
        <t>Стоимость реактивации клиента</t>
      </is>
    </nc>
  </rcc>
  <rcc rId="68" sId="3">
    <nc r="I13" t="inlineStr">
      <is>
        <t>Конверсия в клиента</t>
      </is>
    </nc>
  </rcc>
  <rm rId="69" sheetId="3" source="I16:J16" destination="I15:J15" sourceSheetId="3"/>
  <rm rId="70" sheetId="3" source="I17" destination="I16" sourceSheetId="3"/>
  <rfmt sheetId="3" xfDxf="1" sqref="J16" start="0" length="0"/>
  <rcc rId="71" sId="3" odxf="1" dxf="1">
    <nc r="I15" t="inlineStr">
      <is>
        <t>Удержание клиентов</t>
      </is>
    </nc>
    <ndxf>
      <font>
        <b/>
        <color theme="1"/>
        <family val="2"/>
        <charset val="204"/>
      </font>
      <alignment horizontal="center" vertical="center" wrapText="1"/>
    </ndxf>
  </rcc>
  <rcc rId="72" sId="3" odxf="1" dxf="1">
    <nc r="J15" t="inlineStr">
      <is>
        <t>CRR</t>
      </is>
    </nc>
    <ndxf>
      <font>
        <i/>
        <color theme="1"/>
        <family val="2"/>
        <charset val="204"/>
      </font>
      <alignment horizontal="center" vertical="center"/>
    </ndxf>
  </rcc>
  <rcc rId="73" sId="3" odxf="1" dxf="1">
    <nc r="I16" t="inlineStr">
      <is>
        <t>Количество активных пользователей в день</t>
      </is>
    </nc>
    <ndxf>
      <font>
        <b/>
        <sz val="9"/>
        <color theme="1"/>
        <family val="2"/>
        <charset val="204"/>
      </font>
      <alignment horizontal="center" vertical="center" wrapText="1"/>
    </ndxf>
  </rcc>
  <rcc rId="74" sId="3" odxf="1" dxf="1">
    <nc r="J16" t="inlineStr">
      <is>
        <t xml:space="preserve">DAU </t>
      </is>
    </nc>
    <ndxf>
      <font>
        <i/>
        <sz val="10"/>
        <color theme="1"/>
        <name val="Arial"/>
        <scheme val="none"/>
      </font>
      <alignment horizontal="center" vertical="center"/>
    </ndxf>
  </rcc>
  <rcc rId="75" sId="3">
    <nc r="I14" t="inlineStr">
      <is>
        <t>Стоимость привлечения клиента</t>
      </is>
    </nc>
  </rcc>
  <rm rId="76" sheetId="3" source="I11:J11" destination="K10:L10" sourceSheetId="3">
    <rfmt sheetId="3" sqref="K10" start="0" length="0">
      <dxf>
        <font>
          <sz val="12"/>
          <color theme="1"/>
          <name val="IBM Plex Sans"/>
          <scheme val="none"/>
        </font>
      </dxf>
    </rfmt>
    <rfmt sheetId="3" sqref="L10" start="0" length="0">
      <dxf>
        <font>
          <sz val="12"/>
          <color theme="1"/>
          <name val="IBM Plex Sans"/>
          <scheme val="none"/>
        </font>
      </dxf>
    </rfmt>
  </rm>
  <rm rId="77" sheetId="3" source="I12:J12" destination="M10:N10" sourceSheetId="3">
    <rfmt sheetId="3" sqref="M10" start="0" length="0">
      <dxf>
        <font>
          <sz val="12"/>
          <color theme="1"/>
          <name val="IBM Plex Sans"/>
          <scheme val="none"/>
        </font>
      </dxf>
    </rfmt>
    <rfmt sheetId="3" sqref="N10" start="0" length="0">
      <dxf>
        <font>
          <sz val="12"/>
          <color theme="1"/>
          <name val="IBM Plex Sans"/>
          <scheme val="none"/>
        </font>
      </dxf>
    </rfmt>
  </rm>
  <rm rId="78" sheetId="3" source="I13:J13" destination="I11:J11" sourceSheetId="3"/>
  <rm rId="79" sheetId="3" source="I14:J14" destination="K11:L11" sourceSheetId="3">
    <rfmt sheetId="3" sqref="K11" start="0" length="0">
      <dxf>
        <font>
          <sz val="12"/>
          <color theme="1"/>
          <name val="IBM Plex Sans"/>
          <scheme val="none"/>
        </font>
      </dxf>
    </rfmt>
    <rfmt sheetId="3" sqref="L11" start="0" length="0">
      <dxf>
        <font>
          <sz val="12"/>
          <color theme="1"/>
          <name val="IBM Plex Sans"/>
          <scheme val="none"/>
        </font>
      </dxf>
    </rfmt>
  </rm>
  <rm rId="80" sheetId="3" source="I15:J15" destination="M11:N11" sourceSheetId="3">
    <rfmt sheetId="3" sqref="M11" start="0" length="0">
      <dxf>
        <font>
          <sz val="12"/>
          <color theme="1"/>
          <name val="IBM Plex Sans"/>
          <scheme val="none"/>
        </font>
      </dxf>
    </rfmt>
    <rfmt sheetId="3" sqref="N11" start="0" length="0">
      <dxf>
        <font>
          <sz val="12"/>
          <color theme="1"/>
          <name val="IBM Plex Sans"/>
          <scheme val="none"/>
        </font>
      </dxf>
    </rfmt>
  </rm>
  <rm rId="81" sheetId="3" source="I16:J16" destination="I12:J12" sourceSheetId="3"/>
  <rm rId="82" sheetId="3" source="M10:N11" destination="I13:J14" sourceSheetId="3"/>
  <rm rId="83" sheetId="3" source="K10:L11" destination="I15:J16" sourceSheetId="3"/>
  <rm rId="84" sheetId="3" source="A16:B16" destination="A15:B15" sourceSheetId="3"/>
  <rfmt sheetId="3" sqref="B16" start="0" length="0">
    <dxf>
      <font>
        <sz val="10"/>
        <color rgb="FF000000"/>
        <name val="Arial"/>
        <family val="2"/>
        <charset val="204"/>
        <scheme val="minor"/>
      </font>
    </dxf>
  </rfmt>
  <rcc rId="85" sId="3" odxf="1" dxf="1">
    <nc r="A15" t="inlineStr">
      <is>
        <t>Пожизненная стоимость клиента</t>
      </is>
    </nc>
    <ndxf>
      <font>
        <b/>
        <color theme="1"/>
        <family val="2"/>
        <charset val="204"/>
      </font>
      <alignment horizontal="center" vertical="center" wrapText="1"/>
    </ndxf>
  </rcc>
  <rcc rId="86" sId="3" odxf="1" dxf="1">
    <nc r="B15" t="inlineStr">
      <is>
        <t xml:space="preserve">LTV </t>
      </is>
    </nc>
    <ndxf>
      <font>
        <i/>
        <color theme="1"/>
        <family val="2"/>
        <charset val="204"/>
      </font>
      <alignment horizontal="center" vertical="center" wrapText="1"/>
    </ndxf>
  </rcc>
  <rfmt sheetId="3" sqref="A16" start="0" length="0">
    <dxf>
      <font>
        <b/>
        <sz val="10"/>
        <color theme="1"/>
        <name val="Arial"/>
        <scheme val="none"/>
      </font>
      <alignment horizontal="center" vertical="center" wrapText="1"/>
    </dxf>
  </rfmt>
  <rcc rId="87" sId="3" odxf="1" dxf="1">
    <nc r="B16" t="inlineStr">
      <is>
        <t xml:space="preserve">ARPU </t>
      </is>
    </nc>
    <ndxf>
      <font>
        <i/>
        <color theme="1"/>
        <family val="2"/>
        <charset val="204"/>
      </font>
      <alignment horizontal="center" vertical="center" wrapText="1"/>
    </ndxf>
  </rcc>
  <rcc rId="88" sId="3" odxf="1" dxf="1">
    <nc r="A17" t="inlineStr">
      <is>
        <t>Общая выручка за конкретный период</t>
      </is>
    </nc>
    <ndxf>
      <font>
        <sz val="9"/>
        <color theme="1"/>
        <family val="2"/>
        <charset val="204"/>
      </font>
      <alignment horizontal="center" vertical="center" wrapText="1"/>
    </ndxf>
  </rcc>
  <rfmt sheetId="3" sqref="B17" start="0" length="0">
    <dxf>
      <font>
        <i/>
        <sz val="10"/>
        <color theme="1"/>
        <name val="Arial"/>
        <scheme val="none"/>
      </font>
      <alignment horizontal="center" vertical="center" wrapText="1"/>
    </dxf>
  </rfmt>
  <rm rId="89" sheetId="3" source="A17" destination="A16" sourceSheetId="3">
    <rfmt sheetId="3" sqref="A16" start="0" length="0">
      <dxf>
        <font>
          <b/>
          <sz val="10"/>
          <color theme="1"/>
          <name val="Arial"/>
          <scheme val="none"/>
        </font>
        <alignment horizontal="center" vertical="center" wrapText="1"/>
      </dxf>
    </rfmt>
  </rm>
  <rcv guid="{1FE700A2-49CE-4D7E-8E8B-7DCFE49C22FC}" action="delete"/>
  <rcv guid="{1FE700A2-49CE-4D7E-8E8B-7DCFE49C22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5:B6" start="0" length="0">
    <dxf>
      <border>
        <left style="thin">
          <color indexed="64"/>
        </left>
      </border>
    </dxf>
  </rfmt>
  <rfmt sheetId="4" sqref="B5:U5" start="0" length="0">
    <dxf>
      <border>
        <top style="thin">
          <color indexed="64"/>
        </top>
      </border>
    </dxf>
  </rfmt>
  <rfmt sheetId="4" sqref="U5:U6" start="0" length="0">
    <dxf>
      <border>
        <right style="thin">
          <color indexed="64"/>
        </right>
      </border>
    </dxf>
  </rfmt>
  <rfmt sheetId="4" sqref="B6:U6" start="0" length="0">
    <dxf>
      <border>
        <bottom style="thin">
          <color indexed="64"/>
        </bottom>
      </border>
    </dxf>
  </rfmt>
  <rfmt sheetId="4" sqref="B5:U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5:A6" start="0" length="0">
    <dxf>
      <border>
        <left style="thin">
          <color indexed="64"/>
        </left>
      </border>
    </dxf>
  </rfmt>
  <rfmt sheetId="4" sqref="A5" start="0" length="0">
    <dxf>
      <border>
        <top style="thin">
          <color indexed="64"/>
        </top>
      </border>
    </dxf>
  </rfmt>
  <rfmt sheetId="4" sqref="A6" start="0" length="0">
    <dxf>
      <border>
        <bottom style="thin">
          <color indexed="64"/>
        </bottom>
      </border>
    </dxf>
  </rfmt>
  <rfmt sheetId="4" sqref="A5:A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7" start="0" length="0">
    <dxf>
      <border>
        <left style="thin">
          <color indexed="64"/>
        </left>
      </border>
    </dxf>
  </rfmt>
  <rfmt sheetId="4" sqref="U7" start="0" length="0">
    <dxf>
      <border>
        <right style="thin">
          <color indexed="64"/>
        </right>
      </border>
    </dxf>
  </rfmt>
  <rfmt sheetId="4" sqref="A7:U7" start="0" length="0">
    <dxf>
      <border>
        <bottom style="thin">
          <color indexed="64"/>
        </bottom>
      </border>
    </dxf>
  </rfmt>
  <rfmt sheetId="4" sqref="A7:U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90" sId="4">
    <nc r="A7" t="inlineStr">
      <is>
        <t>1 месяц</t>
      </is>
    </nc>
  </rcc>
  <rfmt sheetId="4" sqref="B7">
    <dxf>
      <numFmt numFmtId="165" formatCode="#,##0.00\ &quot;₽&quot;"/>
    </dxf>
  </rfmt>
  <rcc rId="91" sId="4">
    <nc r="C7">
      <v>1000</v>
    </nc>
  </rcc>
  <rfmt sheetId="4" sqref="D7" start="0" length="0">
    <dxf>
      <numFmt numFmtId="3" formatCode="#,##0"/>
    </dxf>
  </rfmt>
  <rfmt sheetId="4" sqref="E7" start="0" length="0">
    <dxf>
      <numFmt numFmtId="13" formatCode="0%"/>
    </dxf>
  </rfmt>
  <rfmt sheetId="4" sqref="F7" start="0" length="0">
    <dxf>
      <numFmt numFmtId="3" formatCode="#,##0"/>
    </dxf>
  </rfmt>
  <rfmt sheetId="4" sqref="G7" start="0" length="0">
    <dxf>
      <numFmt numFmtId="165" formatCode="#,##0.00\ &quot;₽&quot;"/>
    </dxf>
  </rfmt>
  <rcc rId="92" sId="4">
    <oc r="H6" t="inlineStr">
      <is>
        <t>LT</t>
      </is>
    </oc>
    <nc r="H6" t="inlineStr">
      <is>
        <t>LT (прибыль, которую приносит клиент за все время работы с ним)</t>
      </is>
    </nc>
  </rcc>
  <rcc rId="93" sId="4">
    <nc r="L7">
      <v>0</v>
    </nc>
  </rcc>
  <rcc rId="94" sId="4">
    <nc r="M7">
      <f>I7*K7</f>
    </nc>
  </rcc>
  <rcc rId="95" sId="4">
    <nc r="K7">
      <v>1000</v>
    </nc>
  </rcc>
  <rfmt sheetId="4" sqref="K7">
    <dxf>
      <numFmt numFmtId="165" formatCode="#,##0.00\ &quot;₽&quot;"/>
    </dxf>
  </rfmt>
  <rfmt sheetId="4" sqref="M7">
    <dxf>
      <numFmt numFmtId="34" formatCode="_-* #,##0.00\ &quot;₽&quot;_-;\-* #,##0.00\ &quot;₽&quot;_-;_-* &quot;-&quot;??\ &quot;₽&quot;_-;_-@_-"/>
    </dxf>
  </rfmt>
  <rfmt sheetId="4" sqref="I7" start="0" length="0">
    <dxf>
      <numFmt numFmtId="3" formatCode="#,##0"/>
    </dxf>
  </rfmt>
  <rfmt sheetId="4" sqref="O7">
    <dxf>
      <numFmt numFmtId="13" formatCode="0%"/>
    </dxf>
  </rfmt>
  <rfmt sheetId="4" sqref="O7">
    <dxf>
      <numFmt numFmtId="166" formatCode="0.0%"/>
    </dxf>
  </rfmt>
  <rfmt sheetId="4" sqref="O7">
    <dxf>
      <numFmt numFmtId="14" formatCode="0.00%"/>
    </dxf>
  </rfmt>
  <rcc rId="96" sId="4">
    <nc r="P7">
      <v>0</v>
    </nc>
  </rcc>
  <rcc rId="97" sId="4">
    <nc r="G7">
      <f>B7/F7</f>
    </nc>
  </rcc>
  <rfmt sheetId="4" sqref="D8" start="0" length="0">
    <dxf>
      <numFmt numFmtId="3" formatCode="#,##0"/>
    </dxf>
  </rfmt>
  <rfmt sheetId="4" sqref="D9" start="0" length="0">
    <dxf>
      <numFmt numFmtId="3" formatCode="#,##0"/>
    </dxf>
  </rfmt>
  <rcc rId="98" sId="4" numFmtId="4">
    <nc r="F7">
      <f>E7*D7</f>
    </nc>
  </rcc>
  <rcc rId="99" sId="4" numFmtId="14">
    <nc r="O7">
      <v>1.4999999999999999E-2</v>
    </nc>
  </rcc>
  <rfmt sheetId="4" sqref="O7">
    <dxf>
      <numFmt numFmtId="167" formatCode="0.000%"/>
    </dxf>
  </rfmt>
  <rfmt sheetId="4" sqref="O7">
    <dxf>
      <numFmt numFmtId="14" formatCode="0.00%"/>
    </dxf>
  </rfmt>
  <rfmt sheetId="4" sqref="O7">
    <dxf>
      <numFmt numFmtId="166" formatCode="0.0%"/>
    </dxf>
  </rfmt>
  <rcc rId="100" sId="4" odxf="1" dxf="1">
    <nc r="R7">
      <f>K7*I7</f>
    </nc>
    <odxf>
      <numFmt numFmtId="0" formatCode="General"/>
    </odxf>
    <ndxf>
      <numFmt numFmtId="165" formatCode="#,##0.00\ &quot;₽&quot;"/>
    </ndxf>
  </rcc>
  <rcc rId="101" sId="4">
    <nc r="J7">
      <v>50</v>
    </nc>
  </rcc>
  <rfmt sheetId="4" sqref="J7">
    <dxf>
      <numFmt numFmtId="34" formatCode="_-* #,##0.00\ &quot;₽&quot;_-;\-* #,##0.00\ &quot;₽&quot;_-;_-* &quot;-&quot;??\ &quot;₽&quot;_-;_-@_-"/>
    </dxf>
  </rfmt>
  <rfmt sheetId="4" sqref="J7">
    <dxf>
      <numFmt numFmtId="168" formatCode="_-* #,##0.000\ &quot;₽&quot;_-;\-* #,##0.000\ &quot;₽&quot;_-;_-* &quot;-&quot;??\ &quot;₽&quot;_-;_-@_-"/>
    </dxf>
  </rfmt>
  <rfmt sheetId="4" sqref="J7">
    <dxf>
      <numFmt numFmtId="34" formatCode="_-* #,##0.00\ &quot;₽&quot;_-;\-* #,##0.00\ &quot;₽&quot;_-;_-* &quot;-&quot;??\ &quot;₽&quot;_-;_-@_-"/>
    </dxf>
  </rfmt>
  <rfmt sheetId="4" sqref="J7">
    <dxf>
      <numFmt numFmtId="169" formatCode="_-* #,##0.0\ &quot;₽&quot;_-;\-* #,##0.0\ &quot;₽&quot;_-;_-* &quot;-&quot;??\ &quot;₽&quot;_-;_-@_-"/>
    </dxf>
  </rfmt>
  <rfmt sheetId="4" sqref="J7">
    <dxf>
      <numFmt numFmtId="170" formatCode="_-* #,##0\ &quot;₽&quot;_-;\-* #,##0\ &quot;₽&quot;_-;_-* &quot;-&quot;??\ &quot;₽&quot;_-;_-@_-"/>
    </dxf>
  </rfmt>
  <rcc rId="102" sId="4">
    <nc r="N7">
      <v>0</v>
    </nc>
  </rcc>
  <rcc rId="103" sId="4" numFmtId="4">
    <nc r="I7">
      <f>H7*F7</f>
    </nc>
  </rcc>
  <rcc rId="104" sId="4">
    <oc r="G6" t="inlineStr">
      <is>
        <t>CAC</t>
      </is>
    </oc>
    <nc r="G6" t="inlineStr">
      <is>
        <t>CAC (CAC = маркетинговые затраты / количество привлечённых покупателей)</t>
      </is>
    </nc>
  </rcc>
  <rfmt sheetId="4" sqref="F9" start="0" length="0">
    <dxf>
      <font>
        <sz val="10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general" wrapText="0"/>
    </dxf>
  </rfmt>
  <rfmt sheetId="4" sqref="F10" start="0" length="0">
    <dxf>
      <font>
        <sz val="10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general" wrapText="0"/>
    </dxf>
  </rfmt>
  <rfmt sheetId="4" xfDxf="1" sqref="F9" start="0" length="0">
    <dxf>
      <font>
        <sz val="9"/>
        <color rgb="FF222222"/>
        <family val="2"/>
        <charset val="204"/>
      </font>
      <alignment horizontal="left" vertical="center" wrapText="1"/>
    </dxf>
  </rfmt>
  <rfmt sheetId="4" xfDxf="1" sqref="F10" start="0" length="0">
    <dxf>
      <font>
        <b/>
        <sz val="9"/>
        <color rgb="FF222222"/>
        <family val="2"/>
        <charset val="204"/>
      </font>
      <alignment horizontal="left" vertical="center" wrapText="1"/>
    </dxf>
  </rfmt>
  <rfmt sheetId="4" sqref="F9" start="0" length="0">
    <dxf>
      <font>
        <sz val="12"/>
        <color theme="1"/>
        <name val="&quot;IBM Plex Sans&quot;"/>
        <family val="2"/>
        <charset val="204"/>
        <scheme val="none"/>
      </font>
      <fill>
        <patternFill patternType="solid">
          <fgColor rgb="FFFFF2CC"/>
          <bgColor rgb="FFFFF2CC"/>
        </patternFill>
      </fill>
      <alignment horizontal="center" vertical="top"/>
    </dxf>
  </rfmt>
  <rfmt sheetId="4" sqref="F10" start="0" length="0">
    <dxf>
      <font>
        <b val="0"/>
        <sz val="12"/>
        <color theme="1"/>
        <name val="&quot;IBM Plex Sans&quot;"/>
        <family val="2"/>
        <charset val="204"/>
        <scheme val="none"/>
      </font>
      <fill>
        <patternFill patternType="solid">
          <fgColor rgb="FFFFF2CC"/>
          <bgColor rgb="FFFFF2CC"/>
        </patternFill>
      </fill>
      <alignment horizontal="center" vertical="top"/>
    </dxf>
  </rfmt>
  <rfmt sheetId="4" sqref="E7">
    <dxf>
      <numFmt numFmtId="166" formatCode="0.0%"/>
    </dxf>
  </rfmt>
  <rcc rId="105" sId="4" odxf="1" dxf="1">
    <nc r="S7">
      <f>R7*F7</f>
    </nc>
    <odxf>
      <numFmt numFmtId="0" formatCode="General"/>
    </odxf>
    <ndxf>
      <numFmt numFmtId="165" formatCode="#,##0.00\ &quot;₽&quot;"/>
    </ndxf>
  </rcc>
  <rfmt sheetId="4" sqref="E7">
    <dxf>
      <numFmt numFmtId="13" formatCode="0%"/>
    </dxf>
  </rfmt>
  <rfmt sheetId="4" sqref="E7">
    <dxf>
      <numFmt numFmtId="166" formatCode="0.0%"/>
    </dxf>
  </rfmt>
  <rfmt sheetId="4" sqref="E7">
    <dxf>
      <numFmt numFmtId="14" formatCode="0.00%"/>
    </dxf>
  </rfmt>
  <rcc rId="106" sId="4">
    <nc r="Q7">
      <v>500</v>
    </nc>
  </rcc>
  <rfmt sheetId="4" sqref="Q7">
    <dxf>
      <numFmt numFmtId="34" formatCode="_-* #,##0.00\ &quot;₽&quot;_-;\-* #,##0.00\ &quot;₽&quot;_-;_-* &quot;-&quot;??\ &quot;₽&quot;_-;_-@_-"/>
    </dxf>
  </rfmt>
  <rfmt sheetId="4" sqref="Q7">
    <dxf>
      <numFmt numFmtId="168" formatCode="_-* #,##0.000\ &quot;₽&quot;_-;\-* #,##0.000\ &quot;₽&quot;_-;_-* &quot;-&quot;??\ &quot;₽&quot;_-;_-@_-"/>
    </dxf>
  </rfmt>
  <rfmt sheetId="4" sqref="Q7">
    <dxf>
      <numFmt numFmtId="34" formatCode="_-* #,##0.00\ &quot;₽&quot;_-;\-* #,##0.00\ &quot;₽&quot;_-;_-* &quot;-&quot;??\ &quot;₽&quot;_-;_-@_-"/>
    </dxf>
  </rfmt>
  <rfmt sheetId="4" sqref="Q7">
    <dxf>
      <numFmt numFmtId="169" formatCode="_-* #,##0.0\ &quot;₽&quot;_-;\-* #,##0.0\ &quot;₽&quot;_-;_-* &quot;-&quot;??\ &quot;₽&quot;_-;_-@_-"/>
    </dxf>
  </rfmt>
  <rfmt sheetId="4" sqref="Q7">
    <dxf>
      <numFmt numFmtId="170" formatCode="_-* #,##0\ &quot;₽&quot;_-;\-* #,##0\ &quot;₽&quot;_-;_-* &quot;-&quot;??\ &quot;₽&quot;_-;_-@_-"/>
    </dxf>
  </rfmt>
  <rfmt sheetId="4" sqref="T7" start="0" length="0">
    <dxf>
      <numFmt numFmtId="165" formatCode="#,##0.00\ &quot;₽&quot;"/>
    </dxf>
  </rfmt>
  <rfmt sheetId="4" sqref="F7:S7">
    <dxf>
      <numFmt numFmtId="2" formatCode="0.00"/>
    </dxf>
  </rfmt>
  <rfmt sheetId="4" sqref="B7">
    <dxf>
      <numFmt numFmtId="2" formatCode="0.00"/>
    </dxf>
  </rfmt>
  <rcc rId="107" sId="4">
    <nc r="T7">
      <f>R7-G7-J7*(H7-1)</f>
    </nc>
  </rcc>
  <rcc rId="108" sId="4" odxf="1" dxf="1">
    <nc r="U7">
      <f>T7*F7</f>
    </nc>
    <odxf>
      <numFmt numFmtId="0" formatCode="General"/>
    </odxf>
    <ndxf>
      <numFmt numFmtId="165" formatCode="#,##0.00\ &quot;₽&quot;"/>
    </ndxf>
  </rcc>
  <rfmt sheetId="4" sqref="B7">
    <dxf>
      <numFmt numFmtId="34" formatCode="_-* #,##0.00\ &quot;₽&quot;_-;\-* #,##0.00\ &quot;₽&quot;_-;_-* &quot;-&quot;??\ &quot;₽&quot;_-;_-@_-"/>
    </dxf>
  </rfmt>
  <rcc rId="109" sId="4" numFmtId="4">
    <nc r="D7">
      <v>10</v>
    </nc>
  </rcc>
  <rcc rId="110" sId="4" numFmtId="14">
    <nc r="E7">
      <v>0.1</v>
    </nc>
  </rcc>
  <rfmt sheetId="4" sqref="E7">
    <dxf>
      <numFmt numFmtId="166" formatCode="0.0%"/>
    </dxf>
  </rfmt>
  <rfmt sheetId="4" sqref="E7">
    <dxf>
      <numFmt numFmtId="13" formatCode="0%"/>
    </dxf>
  </rfmt>
  <rfmt sheetId="4" sqref="G7">
    <dxf>
      <numFmt numFmtId="165" formatCode="#,##0.00\ &quot;₽&quot;"/>
    </dxf>
  </rfmt>
  <rcc rId="111" sId="4" numFmtId="34">
    <nc r="B7">
      <v>500000</v>
    </nc>
  </rcc>
  <rcc rId="112" sId="4">
    <nc r="H7">
      <f>D7/F7</f>
    </nc>
  </rcc>
  <rfmt sheetId="4" sqref="J7">
    <dxf>
      <numFmt numFmtId="35" formatCode="_-* #,##0.00\ _₽_-;\-* #,##0.00\ _₽_-;_-* &quot;-&quot;??\ _₽_-;_-@_-"/>
    </dxf>
  </rfmt>
  <rfmt sheetId="4" sqref="J7">
    <dxf>
      <numFmt numFmtId="175" formatCode="_-* #,##0.00\ [$₽-419]_-;\-* #,##0.00\ [$₽-419]_-;_-* &quot;-&quot;??\ [$₽-419]_-;_-@_-"/>
    </dxf>
  </rfmt>
  <rfmt sheetId="4" sqref="J7">
    <dxf>
      <numFmt numFmtId="176" formatCode="_-* #,##0.000\ [$₽-419]_-;\-* #,##0.000\ [$₽-419]_-;_-* &quot;-&quot;??\ [$₽-419]_-;_-@_-"/>
    </dxf>
  </rfmt>
  <rfmt sheetId="4" sqref="J7">
    <dxf>
      <numFmt numFmtId="175" formatCode="_-* #,##0.00\ [$₽-419]_-;\-* #,##0.00\ [$₽-419]_-;_-* &quot;-&quot;??\ [$₽-419]_-;_-@_-"/>
    </dxf>
  </rfmt>
  <rfmt sheetId="4" sqref="J7">
    <dxf>
      <numFmt numFmtId="177" formatCode="_-* #,##0.0\ [$₽-419]_-;\-* #,##0.0\ [$₽-419]_-;_-* &quot;-&quot;??\ [$₽-419]_-;_-@_-"/>
    </dxf>
  </rfmt>
  <rfmt sheetId="4" sqref="J7">
    <dxf>
      <numFmt numFmtId="178" formatCode="_-* #,##0\ [$₽-419]_-;\-* #,##0\ [$₽-419]_-;_-* &quot;-&quot;??\ [$₽-419]_-;_-@_-"/>
    </dxf>
  </rfmt>
  <rfmt sheetId="4" sqref="K7">
    <dxf>
      <numFmt numFmtId="179" formatCode="0.0"/>
    </dxf>
  </rfmt>
  <rfmt sheetId="4" sqref="K7">
    <dxf>
      <numFmt numFmtId="1" formatCode="0"/>
    </dxf>
  </rfmt>
  <rfmt sheetId="4" sqref="K7">
    <dxf>
      <numFmt numFmtId="34" formatCode="_-* #,##0.00\ &quot;₽&quot;_-;\-* #,##0.00\ &quot;₽&quot;_-;_-* &quot;-&quot;??\ &quot;₽&quot;_-;_-@_-"/>
    </dxf>
  </rfmt>
  <rfmt sheetId="4" sqref="K7">
    <dxf>
      <numFmt numFmtId="169" formatCode="_-* #,##0.0\ &quot;₽&quot;_-;\-* #,##0.0\ &quot;₽&quot;_-;_-* &quot;-&quot;??\ &quot;₽&quot;_-;_-@_-"/>
    </dxf>
  </rfmt>
  <rfmt sheetId="4" sqref="K7">
    <dxf>
      <numFmt numFmtId="170" formatCode="_-* #,##0\ &quot;₽&quot;_-;\-* #,##0\ &quot;₽&quot;_-;_-* &quot;-&quot;??\ &quot;₽&quot;_-;_-@_-"/>
    </dxf>
  </rfmt>
  <rfmt sheetId="4" sqref="M7">
    <dxf>
      <numFmt numFmtId="175" formatCode="_-* #,##0.00\ [$₽-419]_-;\-* #,##0.00\ [$₽-419]_-;_-* &quot;-&quot;??\ [$₽-419]_-;_-@_-"/>
    </dxf>
  </rfmt>
  <rfmt sheetId="4" sqref="M7">
    <dxf>
      <numFmt numFmtId="177" formatCode="_-* #,##0.0\ [$₽-419]_-;\-* #,##0.0\ [$₽-419]_-;_-* &quot;-&quot;??\ [$₽-419]_-;_-@_-"/>
    </dxf>
  </rfmt>
  <rfmt sheetId="4" sqref="M7">
    <dxf>
      <numFmt numFmtId="178" formatCode="_-* #,##0\ [$₽-419]_-;\-* #,##0\ [$₽-419]_-;_-* &quot;-&quot;??\ [$₽-419]_-;_-@_-"/>
    </dxf>
  </rfmt>
  <rfmt sheetId="4" sqref="O7">
    <dxf>
      <numFmt numFmtId="13" formatCode="0%"/>
    </dxf>
  </rfmt>
  <rfmt sheetId="4" sqref="O7">
    <dxf>
      <numFmt numFmtId="166" formatCode="0.0%"/>
    </dxf>
  </rfmt>
  <rfmt sheetId="4" sqref="P7">
    <dxf>
      <numFmt numFmtId="180" formatCode="0.000"/>
    </dxf>
  </rfmt>
  <rfmt sheetId="4" sqref="P7">
    <dxf>
      <numFmt numFmtId="2" formatCode="0.00"/>
    </dxf>
  </rfmt>
  <rfmt sheetId="4" sqref="P7">
    <dxf>
      <numFmt numFmtId="179" formatCode="0.0"/>
    </dxf>
  </rfmt>
  <rcc rId="113" sId="4">
    <oc r="D6" t="inlineStr">
      <is>
        <t>Количество лидов</t>
      </is>
    </oc>
    <nc r="D6" t="inlineStr">
      <is>
        <t>Количество лидов (пользователи, проявившие интерес через маркетинговые каналы и оставившие свои контакты)</t>
      </is>
    </nc>
  </rcc>
  <rfmt sheetId="4" sqref="D7">
    <dxf>
      <fill>
        <patternFill>
          <bgColor rgb="FFFFFF00"/>
        </patternFill>
      </fill>
    </dxf>
  </rfmt>
  <rfmt sheetId="4" sqref="Q7">
    <dxf>
      <fill>
        <patternFill>
          <bgColor rgb="FFFFFF00"/>
        </patternFill>
      </fill>
    </dxf>
  </rfmt>
  <rcv guid="{1FE700A2-49CE-4D7E-8E8B-7DCFE49C22FC}" action="delete"/>
  <rcv guid="{1FE700A2-49CE-4D7E-8E8B-7DCFE49C22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4">
    <oc r="F6" t="inlineStr">
      <is>
        <t>Покупатели</t>
      </is>
    </oc>
    <nc r="F6" t="inlineStr">
      <is>
        <t>Активный клиент</t>
      </is>
    </nc>
  </rcc>
  <rrc rId="115" sId="4" eol="1" ref="A12:XFD12" action="insertRow"/>
  <rrc rId="116" sId="4" eol="1" ref="A13:XFD13" action="insertRow"/>
  <rrc rId="117" sId="4" eol="1" ref="A14:XFD14" action="insertRow"/>
  <rcc rId="118" sId="4">
    <oc r="K6" t="inlineStr">
      <is>
        <t>Средний чек</t>
      </is>
    </oc>
    <nc r="K6" t="inlineStr">
      <is>
        <t>Доход с разницы в курсе валют (на 1 доллар)</t>
      </is>
    </nc>
  </rcc>
  <rfmt sheetId="4" sqref="K7">
    <dxf>
      <numFmt numFmtId="169" formatCode="_-* #,##0.0\ &quot;₽&quot;_-;\-* #,##0.0\ &quot;₽&quot;_-;_-* &quot;-&quot;??\ &quot;₽&quot;_-;_-@_-"/>
    </dxf>
  </rfmt>
  <rfmt sheetId="4" sqref="K7">
    <dxf>
      <numFmt numFmtId="34" formatCode="_-* #,##0.00\ &quot;₽&quot;_-;\-* #,##0.00\ &quot;₽&quot;_-;_-* &quot;-&quot;??\ &quot;₽&quot;_-;_-@_-"/>
    </dxf>
  </rfmt>
  <rrc rId="119" sId="4" ref="L1:L1048576" action="insertCol"/>
  <rcc rId="120" sId="4">
    <nc r="L6" t="inlineStr">
      <is>
        <t>Средний чек</t>
      </is>
    </nc>
  </rcc>
  <rfmt sheetId="4" sqref="K7">
    <dxf>
      <numFmt numFmtId="13" formatCode="0%"/>
    </dxf>
  </rfmt>
  <rcc rId="121" sId="4" numFmtId="13">
    <oc r="K7">
      <v>1000</v>
    </oc>
    <nc r="K7">
      <v>0.04</v>
    </nc>
  </rcc>
  <rcc rId="122" sId="4" numFmtId="34">
    <nc r="L7">
      <v>5000</v>
    </nc>
  </rcc>
  <rfmt sheetId="4" sqref="L7">
    <dxf>
      <numFmt numFmtId="169" formatCode="_-* #,##0.0\ &quot;₽&quot;_-;\-* #,##0.0\ &quot;₽&quot;_-;_-* &quot;-&quot;??\ &quot;₽&quot;_-;_-@_-"/>
    </dxf>
  </rfmt>
  <rfmt sheetId="4" sqref="L7">
    <dxf>
      <numFmt numFmtId="166" formatCode="_-* #,##0\ &quot;₽&quot;_-;\-* #,##0\ &quot;₽&quot;_-;_-* &quot;-&quot;??\ &quot;₽&quot;_-;_-@_-"/>
    </dxf>
  </rfmt>
  <rfmt sheetId="4" sqref="M17" start="0" length="0">
    <dxf>
      <numFmt numFmtId="166" formatCode="_-* #,##0\ &quot;₽&quot;_-;\-* #,##0\ &quot;₽&quot;_-;_-* &quot;-&quot;??\ &quot;₽&quot;_-;_-@_-"/>
    </dxf>
  </rfmt>
  <rcc rId="123" sId="4">
    <oc r="S7">
      <f>K7*I7</f>
    </oc>
    <nc r="S7">
      <f>K7*L7</f>
    </nc>
  </rcc>
  <rcc rId="124" sId="4">
    <oc r="T7">
      <f>S7*F7</f>
    </oc>
    <nc r="T7">
      <f>S7*I7</f>
    </nc>
  </rcc>
  <rcc rId="125" sId="4">
    <oc r="V7">
      <f>U7*F7</f>
    </oc>
    <nc r="V7">
      <f>U7*I7</f>
    </nc>
  </rcc>
  <rfmt sheetId="4" sqref="D7">
    <dxf>
      <fill>
        <patternFill patternType="none">
          <fgColor indexed="64"/>
          <bgColor auto="1"/>
        </patternFill>
      </fill>
    </dxf>
  </rfmt>
  <rfmt sheetId="4" sqref="D7" start="0" length="0">
    <dxf>
      <numFmt numFmtId="0" formatCode="General"/>
      <fill>
        <patternFill patternType="solid">
          <fgColor rgb="FFFFF2CC"/>
          <bgColor rgb="FFFFF2CC"/>
        </patternFill>
      </fill>
    </dxf>
  </rfmt>
  <rfmt sheetId="4" sqref="R7" start="0" length="0">
    <dxf>
      <fill>
        <patternFill>
          <bgColor rgb="FFFCE5CD"/>
        </patternFill>
      </fill>
    </dxf>
  </rfmt>
  <rcc rId="126" sId="4">
    <oc r="R7">
      <v>500</v>
    </oc>
    <nc r="R7">
      <f>(K7*L7*P7)</f>
    </nc>
  </rcc>
  <rfmt sheetId="4" sqref="R7">
    <dxf>
      <numFmt numFmtId="168" formatCode="0.0"/>
    </dxf>
  </rfmt>
  <rfmt sheetId="4" sqref="R7">
    <dxf>
      <numFmt numFmtId="1" formatCode="0"/>
    </dxf>
  </rfmt>
  <rfmt sheetId="4" sqref="R7">
    <dxf>
      <numFmt numFmtId="168" formatCode="0.0"/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CCCC"/>
    <outlinePr summaryBelow="0" summaryRight="0"/>
  </sheetPr>
  <dimension ref="A1:G22"/>
  <sheetViews>
    <sheetView tabSelected="1" zoomScale="80" zoomScaleNormal="80" workbookViewId="0">
      <pane ySplit="5" topLeftCell="A6" activePane="bottomLeft" state="frozen"/>
      <selection pane="bottomLeft" activeCell="D12" sqref="D12:F12"/>
    </sheetView>
  </sheetViews>
  <sheetFormatPr defaultColWidth="12.6328125" defaultRowHeight="15.75" customHeight="1"/>
  <cols>
    <col min="1" max="2" width="31.26953125" customWidth="1"/>
    <col min="3" max="4" width="16.90625" customWidth="1"/>
    <col min="5" max="6" width="31.26953125" customWidth="1"/>
    <col min="7" max="7" width="5.453125" customWidth="1"/>
  </cols>
  <sheetData>
    <row r="1" spans="1:7" ht="15.5">
      <c r="A1" s="79"/>
      <c r="B1" s="80"/>
      <c r="C1" s="80"/>
      <c r="D1" s="80"/>
      <c r="E1" s="80"/>
      <c r="F1" s="80"/>
      <c r="G1" s="2"/>
    </row>
    <row r="2" spans="1:7" ht="15.5">
      <c r="A2" s="81" t="s">
        <v>0</v>
      </c>
      <c r="B2" s="66"/>
      <c r="C2" s="66"/>
      <c r="D2" s="66"/>
      <c r="E2" s="66"/>
      <c r="F2" s="67"/>
      <c r="G2" s="2"/>
    </row>
    <row r="3" spans="1:7" ht="77.5">
      <c r="A3" s="82" t="s">
        <v>1</v>
      </c>
      <c r="B3" s="69"/>
      <c r="C3" s="83" t="s">
        <v>2</v>
      </c>
      <c r="D3" s="69"/>
      <c r="E3" s="69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40.5" customHeight="1">
      <c r="A5" s="84" t="s">
        <v>4</v>
      </c>
      <c r="B5" s="80"/>
      <c r="C5" s="80"/>
      <c r="D5" s="80"/>
      <c r="E5" s="80"/>
      <c r="F5" s="80"/>
      <c r="G5" s="2"/>
    </row>
    <row r="7" spans="1:7" ht="15.5">
      <c r="A7" s="73" t="s">
        <v>66</v>
      </c>
      <c r="B7" s="74"/>
      <c r="C7" s="74"/>
      <c r="D7" s="74"/>
      <c r="E7" s="74"/>
      <c r="F7" s="75"/>
    </row>
    <row r="8" spans="1:7" ht="10.5" customHeight="1"/>
    <row r="9" spans="1:7" ht="15.5">
      <c r="A9" s="71" t="s">
        <v>5</v>
      </c>
      <c r="B9" s="66"/>
      <c r="C9" s="67"/>
      <c r="D9" s="71" t="s">
        <v>6</v>
      </c>
      <c r="E9" s="66"/>
      <c r="F9" s="67"/>
    </row>
    <row r="10" spans="1:7" ht="100.5" customHeight="1">
      <c r="A10" s="72"/>
      <c r="B10" s="69"/>
      <c r="C10" s="70"/>
      <c r="D10" s="72"/>
      <c r="E10" s="69"/>
      <c r="F10" s="70"/>
    </row>
    <row r="11" spans="1:7" ht="15.5">
      <c r="A11" s="71" t="s">
        <v>7</v>
      </c>
      <c r="B11" s="66"/>
      <c r="C11" s="67"/>
      <c r="D11" s="71" t="s">
        <v>8</v>
      </c>
      <c r="E11" s="66"/>
      <c r="F11" s="67"/>
    </row>
    <row r="12" spans="1:7" ht="126" customHeight="1">
      <c r="A12" s="72"/>
      <c r="B12" s="69"/>
      <c r="C12" s="70"/>
      <c r="D12" s="72"/>
      <c r="E12" s="69"/>
      <c r="F12" s="70"/>
    </row>
    <row r="14" spans="1:7" ht="15.5">
      <c r="A14" s="73" t="s">
        <v>9</v>
      </c>
      <c r="B14" s="74"/>
      <c r="C14" s="74"/>
      <c r="D14" s="74"/>
      <c r="E14" s="74"/>
      <c r="F14" s="75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1">
      <c r="A16" s="4" t="s">
        <v>10</v>
      </c>
      <c r="B16" s="4" t="s">
        <v>11</v>
      </c>
      <c r="C16" s="76" t="s">
        <v>12</v>
      </c>
      <c r="D16" s="67"/>
      <c r="E16" s="4" t="s">
        <v>13</v>
      </c>
      <c r="F16" s="4" t="s">
        <v>14</v>
      </c>
      <c r="G16" s="2"/>
    </row>
    <row r="17" spans="1:7" ht="126.75" customHeight="1">
      <c r="A17" s="5"/>
      <c r="B17" s="5"/>
      <c r="C17" s="77"/>
      <c r="D17" s="78"/>
      <c r="E17" s="5"/>
      <c r="F17" s="5"/>
      <c r="G17" s="2"/>
    </row>
    <row r="18" spans="1:7" ht="15.5">
      <c r="A18" s="6" t="s">
        <v>15</v>
      </c>
      <c r="B18" s="6" t="s">
        <v>16</v>
      </c>
      <c r="C18" s="65" t="s">
        <v>17</v>
      </c>
      <c r="D18" s="67"/>
      <c r="E18" s="6" t="s">
        <v>18</v>
      </c>
      <c r="F18" s="6" t="s">
        <v>19</v>
      </c>
      <c r="G18" s="2"/>
    </row>
    <row r="19" spans="1:7" ht="129" customHeight="1">
      <c r="A19" s="5"/>
      <c r="B19" s="5"/>
      <c r="C19" s="68"/>
      <c r="D19" s="70"/>
      <c r="E19" s="5"/>
      <c r="F19" s="5"/>
      <c r="G19" s="2"/>
    </row>
    <row r="20" spans="1:7" ht="15.5">
      <c r="A20" s="65" t="s">
        <v>20</v>
      </c>
      <c r="B20" s="66"/>
      <c r="C20" s="67"/>
      <c r="D20" s="65" t="s">
        <v>21</v>
      </c>
      <c r="E20" s="66"/>
      <c r="F20" s="67"/>
      <c r="G20" s="2"/>
    </row>
    <row r="21" spans="1:7" ht="81" customHeight="1">
      <c r="A21" s="68"/>
      <c r="B21" s="69"/>
      <c r="C21" s="70"/>
      <c r="D21" s="68"/>
      <c r="E21" s="69"/>
      <c r="F21" s="70"/>
      <c r="G21" s="2"/>
    </row>
    <row r="22" spans="1:7" ht="15.5">
      <c r="A22" s="2"/>
      <c r="B22" s="2"/>
      <c r="C22" s="2"/>
      <c r="D22" s="2"/>
      <c r="E22" s="2"/>
      <c r="F22" s="2"/>
      <c r="G22" s="2"/>
    </row>
  </sheetData>
  <customSheetViews>
    <customSheetView guid="{1FE700A2-49CE-4D7E-8E8B-7DCFE49C22FC}" scale="80">
      <pane ySplit="5" topLeftCell="A6" activePane="bottomLeft" state="frozen"/>
      <selection pane="bottomLeft" activeCell="D12" sqref="D12:F12"/>
      <pageMargins left="0.7" right="0.7" top="0.75" bottom="0.75" header="0.3" footer="0.3"/>
    </customSheetView>
  </customSheetViews>
  <mergeCells count="23">
    <mergeCell ref="A7:F7"/>
    <mergeCell ref="D9:F9"/>
    <mergeCell ref="D10:F10"/>
    <mergeCell ref="D11:F11"/>
    <mergeCell ref="D12:F12"/>
    <mergeCell ref="A1:F1"/>
    <mergeCell ref="A2:F2"/>
    <mergeCell ref="A3:B3"/>
    <mergeCell ref="C3:E3"/>
    <mergeCell ref="A5:F5"/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zoomScale="70" zoomScaleNormal="70" workbookViewId="0">
      <selection activeCell="C13" sqref="C13"/>
    </sheetView>
  </sheetViews>
  <sheetFormatPr defaultColWidth="12.6328125" defaultRowHeight="15.75" customHeight="1"/>
  <cols>
    <col min="1" max="1" width="26" customWidth="1"/>
    <col min="2" max="2" width="55.7265625" customWidth="1"/>
    <col min="3" max="4" width="58.6328125" customWidth="1"/>
    <col min="5" max="5" width="5.453125" customWidth="1"/>
  </cols>
  <sheetData>
    <row r="1" spans="1:5" ht="15.5">
      <c r="A1" s="88" t="s">
        <v>22</v>
      </c>
      <c r="B1" s="80"/>
      <c r="C1" s="80"/>
      <c r="D1" s="80"/>
      <c r="E1" s="2"/>
    </row>
    <row r="2" spans="1:5" ht="15.5">
      <c r="A2" s="88" t="s">
        <v>23</v>
      </c>
      <c r="B2" s="80"/>
      <c r="C2" s="80"/>
      <c r="D2" s="80"/>
      <c r="E2" s="2"/>
    </row>
    <row r="3" spans="1:5" ht="15.5">
      <c r="A3" s="89" t="s">
        <v>24</v>
      </c>
      <c r="B3" s="80"/>
      <c r="C3" s="80"/>
      <c r="D3" s="80"/>
      <c r="E3" s="2"/>
    </row>
    <row r="4" spans="1:5" ht="16.5" customHeight="1">
      <c r="A4" s="8"/>
      <c r="B4" s="8"/>
      <c r="C4" s="2"/>
      <c r="D4" s="2"/>
      <c r="E4" s="2"/>
    </row>
    <row r="5" spans="1:5" ht="33" customHeight="1">
      <c r="A5" s="9" t="s">
        <v>25</v>
      </c>
      <c r="B5" s="10" t="s">
        <v>26</v>
      </c>
      <c r="C5" s="10" t="s">
        <v>27</v>
      </c>
      <c r="D5" s="11" t="s">
        <v>28</v>
      </c>
      <c r="E5" s="12"/>
    </row>
    <row r="6" spans="1:5" ht="27.75" customHeight="1">
      <c r="A6" s="85" t="s">
        <v>29</v>
      </c>
      <c r="B6" s="86"/>
      <c r="C6" s="86"/>
      <c r="D6" s="87"/>
      <c r="E6" s="2"/>
    </row>
    <row r="7" spans="1:5" ht="36.5" customHeight="1">
      <c r="A7" s="31" t="s">
        <v>78</v>
      </c>
      <c r="B7" s="32" t="s">
        <v>80</v>
      </c>
      <c r="C7" s="32" t="s">
        <v>79</v>
      </c>
      <c r="D7" s="33" t="s">
        <v>81</v>
      </c>
      <c r="E7" s="2"/>
    </row>
    <row r="8" spans="1:5" ht="21.75" customHeight="1">
      <c r="A8" s="85" t="s">
        <v>30</v>
      </c>
      <c r="B8" s="86"/>
      <c r="C8" s="86"/>
      <c r="D8" s="87"/>
      <c r="E8" s="2"/>
    </row>
    <row r="9" spans="1:5" ht="36.75" customHeight="1">
      <c r="A9" s="31" t="s">
        <v>68</v>
      </c>
      <c r="B9" s="13" t="s">
        <v>67</v>
      </c>
      <c r="C9" s="32" t="s">
        <v>82</v>
      </c>
      <c r="D9" s="33" t="s">
        <v>83</v>
      </c>
      <c r="E9" s="2"/>
    </row>
    <row r="10" spans="1:5" ht="36.75" customHeight="1">
      <c r="A10" s="31" t="s">
        <v>71</v>
      </c>
      <c r="B10" s="32" t="s">
        <v>69</v>
      </c>
      <c r="C10" s="13" t="s">
        <v>70</v>
      </c>
      <c r="D10" s="33" t="s">
        <v>84</v>
      </c>
      <c r="E10" s="2"/>
    </row>
    <row r="11" spans="1:5" ht="36.75" customHeight="1">
      <c r="A11" s="31" t="s">
        <v>74</v>
      </c>
      <c r="B11" s="13" t="s">
        <v>74</v>
      </c>
      <c r="C11" s="32" t="s">
        <v>75</v>
      </c>
      <c r="D11" s="33" t="s">
        <v>85</v>
      </c>
      <c r="E11" s="2"/>
    </row>
    <row r="12" spans="1:5" ht="36.75" customHeight="1">
      <c r="A12" s="31" t="s">
        <v>77</v>
      </c>
      <c r="B12" s="32" t="s">
        <v>80</v>
      </c>
      <c r="C12" s="32" t="s">
        <v>76</v>
      </c>
      <c r="D12" s="33" t="s">
        <v>86</v>
      </c>
      <c r="E12" s="2"/>
    </row>
    <row r="13" spans="1:5" ht="51" customHeight="1">
      <c r="A13" s="31" t="s">
        <v>73</v>
      </c>
      <c r="B13" s="13" t="s">
        <v>72</v>
      </c>
      <c r="C13" s="32" t="s">
        <v>87</v>
      </c>
      <c r="D13" s="33" t="s">
        <v>88</v>
      </c>
      <c r="E13" s="2"/>
    </row>
    <row r="14" spans="1:5" ht="24.75" customHeight="1">
      <c r="A14" s="85" t="s">
        <v>31</v>
      </c>
      <c r="B14" s="86"/>
      <c r="C14" s="86"/>
      <c r="D14" s="87"/>
      <c r="E14" s="2"/>
    </row>
    <row r="15" spans="1:5" ht="36.75" customHeight="1">
      <c r="A15" s="15"/>
      <c r="B15" s="13"/>
      <c r="C15" s="16"/>
      <c r="D15" s="14"/>
      <c r="E15" s="2"/>
    </row>
    <row r="16" spans="1:5" ht="36.75" customHeight="1">
      <c r="A16" s="15"/>
      <c r="B16" s="13"/>
      <c r="C16" s="13"/>
      <c r="D16" s="14"/>
      <c r="E16" s="2"/>
    </row>
    <row r="17" spans="1:5" ht="36.75" customHeight="1">
      <c r="A17" s="17"/>
      <c r="B17" s="18"/>
      <c r="C17" s="18"/>
      <c r="D17" s="19"/>
      <c r="E17" s="2"/>
    </row>
  </sheetData>
  <customSheetViews>
    <customSheetView guid="{1FE700A2-49CE-4D7E-8E8B-7DCFE49C22FC}" scale="70">
      <selection activeCell="C13" sqref="C13"/>
      <pageMargins left="0.7" right="0.7" top="0.75" bottom="0.75" header="0.3" footer="0.3"/>
      <pageSetup paperSize="9" orientation="portrait" r:id="rId1"/>
    </customSheetView>
  </customSheetViews>
  <mergeCells count="6">
    <mergeCell ref="A14:D14"/>
    <mergeCell ref="A1:D1"/>
    <mergeCell ref="A2:D2"/>
    <mergeCell ref="A3:D3"/>
    <mergeCell ref="A6:D6"/>
    <mergeCell ref="A8:D8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7"/>
  <sheetViews>
    <sheetView zoomScale="80" zoomScaleNormal="80" workbookViewId="0">
      <selection activeCell="E15" sqref="E15"/>
    </sheetView>
  </sheetViews>
  <sheetFormatPr defaultColWidth="12.6328125" defaultRowHeight="15.75" customHeight="1"/>
  <cols>
    <col min="1" max="14" width="19.08984375" customWidth="1"/>
    <col min="15" max="15" width="5.453125" customWidth="1"/>
  </cols>
  <sheetData>
    <row r="1" spans="1:15" ht="15.5">
      <c r="A1" s="88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2"/>
    </row>
    <row r="2" spans="1:15" ht="15.5">
      <c r="A2" s="88" t="s">
        <v>32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2"/>
    </row>
    <row r="3" spans="1:15" ht="15.5">
      <c r="A3" s="89" t="s">
        <v>33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2"/>
    </row>
    <row r="4" spans="1:15" ht="16.5" customHeight="1">
      <c r="A4" s="8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87" customHeight="1">
      <c r="A5" s="95" t="s">
        <v>34</v>
      </c>
      <c r="B5" s="96"/>
      <c r="C5" s="97" t="s">
        <v>89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8"/>
      <c r="O5" s="2"/>
    </row>
    <row r="6" spans="1:15" ht="88.5" customHeight="1">
      <c r="A6" s="90" t="s">
        <v>35</v>
      </c>
      <c r="B6" s="91"/>
      <c r="C6" s="92" t="s">
        <v>90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O6" s="2"/>
    </row>
    <row r="7" spans="1:15" ht="16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"/>
    </row>
    <row r="8" spans="1:15" ht="27.75" customHeight="1">
      <c r="A8" s="99" t="s">
        <v>36</v>
      </c>
      <c r="B8" s="96"/>
      <c r="C8" s="100"/>
      <c r="D8" s="101" t="s">
        <v>37</v>
      </c>
      <c r="E8" s="96"/>
      <c r="F8" s="96"/>
      <c r="G8" s="96"/>
      <c r="H8" s="96"/>
      <c r="I8" s="96"/>
      <c r="J8" s="96"/>
      <c r="K8" s="96"/>
      <c r="L8" s="96"/>
      <c r="M8" s="96"/>
      <c r="N8" s="98"/>
      <c r="O8" s="2"/>
    </row>
    <row r="9" spans="1:15" ht="31.5" customHeight="1" thickTop="1" thickBot="1">
      <c r="A9" s="102" t="s">
        <v>38</v>
      </c>
      <c r="B9" s="96"/>
      <c r="C9" s="100"/>
      <c r="D9" s="103" t="s">
        <v>39</v>
      </c>
      <c r="E9" s="96"/>
      <c r="F9" s="96"/>
      <c r="G9" s="96"/>
      <c r="H9" s="100"/>
      <c r="I9" s="104" t="s">
        <v>40</v>
      </c>
      <c r="J9" s="96"/>
      <c r="K9" s="96"/>
      <c r="L9" s="96"/>
      <c r="M9" s="96"/>
      <c r="N9" s="98"/>
      <c r="O9" s="2"/>
    </row>
    <row r="10" spans="1:15" ht="39" customHeight="1" thickTop="1">
      <c r="A10" s="34" t="s">
        <v>91</v>
      </c>
      <c r="B10" s="36" t="s">
        <v>92</v>
      </c>
      <c r="C10" s="12"/>
      <c r="D10" s="34" t="s">
        <v>104</v>
      </c>
      <c r="E10" s="36" t="s">
        <v>97</v>
      </c>
      <c r="H10" s="2"/>
      <c r="I10" s="38" t="s">
        <v>48</v>
      </c>
      <c r="J10" s="39" t="s">
        <v>100</v>
      </c>
      <c r="O10" s="2"/>
    </row>
    <row r="11" spans="1:15" ht="39" customHeight="1">
      <c r="A11" s="34" t="s">
        <v>53</v>
      </c>
      <c r="B11" s="36" t="s">
        <v>93</v>
      </c>
      <c r="C11" s="12"/>
      <c r="D11" s="34" t="s">
        <v>61</v>
      </c>
      <c r="E11" s="36" t="s">
        <v>99</v>
      </c>
      <c r="F11" s="2"/>
      <c r="G11" s="2"/>
      <c r="H11" s="2"/>
      <c r="I11" s="38" t="s">
        <v>112</v>
      </c>
      <c r="J11" s="36" t="s">
        <v>102</v>
      </c>
      <c r="O11" s="2"/>
    </row>
    <row r="12" spans="1:15" ht="39" customHeight="1">
      <c r="A12" s="34" t="s">
        <v>55</v>
      </c>
      <c r="B12" s="36" t="s">
        <v>94</v>
      </c>
      <c r="C12" s="12"/>
      <c r="D12" s="34" t="s">
        <v>105</v>
      </c>
      <c r="E12" s="36" t="s">
        <v>98</v>
      </c>
      <c r="F12" s="2"/>
      <c r="G12" s="2"/>
      <c r="H12" s="2"/>
      <c r="I12" s="38" t="s">
        <v>114</v>
      </c>
      <c r="J12" s="36" t="s">
        <v>113</v>
      </c>
      <c r="K12" s="2"/>
      <c r="L12" s="2"/>
      <c r="M12" s="2"/>
      <c r="N12" s="2"/>
      <c r="O12" s="2"/>
    </row>
    <row r="13" spans="1:15" ht="39" customHeight="1">
      <c r="A13" s="34" t="s">
        <v>49</v>
      </c>
      <c r="B13" s="36" t="s">
        <v>95</v>
      </c>
      <c r="C13" s="12"/>
      <c r="D13" s="37"/>
      <c r="E13" s="37"/>
      <c r="F13" s="2"/>
      <c r="G13" s="2"/>
      <c r="H13" s="2"/>
      <c r="I13" s="38" t="s">
        <v>111</v>
      </c>
      <c r="J13" s="36" t="s">
        <v>103</v>
      </c>
      <c r="K13" s="2"/>
      <c r="L13" s="2"/>
      <c r="M13" s="2"/>
      <c r="N13" s="2"/>
      <c r="O13" s="2"/>
    </row>
    <row r="14" spans="1:15" ht="50.5" customHeight="1">
      <c r="A14" s="34" t="s">
        <v>50</v>
      </c>
      <c r="B14" s="35" t="s">
        <v>96</v>
      </c>
      <c r="C14" s="37"/>
      <c r="D14" s="34"/>
      <c r="E14" s="36"/>
      <c r="I14" s="38" t="s">
        <v>106</v>
      </c>
      <c r="J14" s="36" t="s">
        <v>107</v>
      </c>
    </row>
    <row r="15" spans="1:15" ht="47" customHeight="1">
      <c r="A15" s="34" t="s">
        <v>108</v>
      </c>
      <c r="B15" s="35" t="s">
        <v>109</v>
      </c>
      <c r="I15" s="38" t="s">
        <v>110</v>
      </c>
      <c r="J15" s="36" t="s">
        <v>101</v>
      </c>
    </row>
    <row r="16" spans="1:15" ht="61.5" customHeight="1">
      <c r="A16" s="34" t="s">
        <v>117</v>
      </c>
      <c r="B16" s="35" t="s">
        <v>116</v>
      </c>
      <c r="I16" s="38" t="s">
        <v>115</v>
      </c>
      <c r="J16" s="36" t="s">
        <v>52</v>
      </c>
    </row>
    <row r="17" spans="2:2" ht="15.75" customHeight="1">
      <c r="B17" s="35"/>
    </row>
  </sheetData>
  <customSheetViews>
    <customSheetView guid="{1FE700A2-49CE-4D7E-8E8B-7DCFE49C22FC}" scale="80">
      <selection activeCell="E15" sqref="E15"/>
      <pageMargins left="0.7" right="0.7" top="0.75" bottom="0.75" header="0.3" footer="0.3"/>
      <pageSetup paperSize="9" orientation="portrait" r:id="rId1"/>
    </customSheetView>
  </customSheetViews>
  <mergeCells count="12">
    <mergeCell ref="A8:C8"/>
    <mergeCell ref="D8:N8"/>
    <mergeCell ref="A9:C9"/>
    <mergeCell ref="D9:H9"/>
    <mergeCell ref="I9:N9"/>
    <mergeCell ref="A6:B6"/>
    <mergeCell ref="C6:N6"/>
    <mergeCell ref="A1:N1"/>
    <mergeCell ref="A2:N2"/>
    <mergeCell ref="A3:N3"/>
    <mergeCell ref="A5:B5"/>
    <mergeCell ref="C5:N5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topLeftCell="A4" zoomScale="60" zoomScaleNormal="60" workbookViewId="0">
      <pane xSplit="1" topLeftCell="F1" activePane="topRight" state="frozen"/>
      <selection activeCell="A4" sqref="A4"/>
      <selection pane="topRight" activeCell="Q7" sqref="Q7"/>
    </sheetView>
  </sheetViews>
  <sheetFormatPr defaultColWidth="12.6328125" defaultRowHeight="15.75" customHeight="1"/>
  <cols>
    <col min="1" max="1" width="27.7265625" customWidth="1"/>
    <col min="2" max="3" width="18.90625" customWidth="1"/>
    <col min="4" max="4" width="27.26953125" customWidth="1"/>
    <col min="5" max="6" width="18.90625" customWidth="1"/>
    <col min="7" max="7" width="24.08984375" customWidth="1"/>
    <col min="8" max="8" width="26.26953125" customWidth="1"/>
    <col min="9" max="11" width="18.90625" customWidth="1"/>
    <col min="12" max="12" width="18.90625" style="61" customWidth="1"/>
    <col min="13" max="19" width="18.90625" customWidth="1"/>
    <col min="20" max="20" width="22" customWidth="1"/>
    <col min="21" max="21" width="19.7265625" customWidth="1"/>
    <col min="22" max="22" width="18.90625" customWidth="1"/>
    <col min="23" max="23" width="5.453125" customWidth="1"/>
  </cols>
  <sheetData>
    <row r="1" spans="1:23" ht="15.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62"/>
      <c r="M1" s="7"/>
      <c r="N1" s="7"/>
      <c r="O1" s="7"/>
      <c r="P1" s="7"/>
      <c r="Q1" s="7"/>
      <c r="R1" s="7"/>
      <c r="S1" s="7"/>
      <c r="T1" s="7"/>
      <c r="U1" s="7"/>
      <c r="V1" s="7"/>
      <c r="W1" s="2"/>
    </row>
    <row r="2" spans="1:23" ht="15.5">
      <c r="A2" s="7" t="s">
        <v>41</v>
      </c>
      <c r="B2" s="7"/>
      <c r="C2" s="7"/>
      <c r="D2" s="7"/>
      <c r="E2" s="7"/>
      <c r="F2" s="7"/>
      <c r="G2" s="7"/>
      <c r="H2" s="7"/>
      <c r="I2" s="7"/>
      <c r="J2" s="7"/>
      <c r="K2" s="7"/>
      <c r="L2" s="62"/>
      <c r="M2" s="7"/>
      <c r="N2" s="7"/>
      <c r="O2" s="7"/>
      <c r="P2" s="7"/>
      <c r="Q2" s="7"/>
      <c r="R2" s="7"/>
      <c r="S2" s="7"/>
      <c r="T2" s="7"/>
      <c r="U2" s="7"/>
      <c r="V2" s="7"/>
      <c r="W2" s="2"/>
    </row>
    <row r="3" spans="1:23" ht="15.5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"/>
    </row>
    <row r="4" spans="1:23" ht="16.5" customHeight="1">
      <c r="A4" s="8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0.5" customHeight="1">
      <c r="A5" s="107" t="s">
        <v>43</v>
      </c>
      <c r="B5" s="108" t="s">
        <v>44</v>
      </c>
      <c r="C5" s="106"/>
      <c r="D5" s="106"/>
      <c r="E5" s="106"/>
      <c r="F5" s="106"/>
      <c r="G5" s="106"/>
      <c r="H5" s="106"/>
      <c r="I5" s="106"/>
      <c r="J5" s="106"/>
      <c r="K5" s="109" t="s">
        <v>45</v>
      </c>
      <c r="L5" s="109"/>
      <c r="M5" s="106"/>
      <c r="N5" s="106"/>
      <c r="O5" s="110" t="s">
        <v>39</v>
      </c>
      <c r="P5" s="106"/>
      <c r="Q5" s="106"/>
      <c r="R5" s="106"/>
      <c r="S5" s="111" t="s">
        <v>46</v>
      </c>
      <c r="T5" s="106"/>
      <c r="U5" s="105" t="s">
        <v>47</v>
      </c>
      <c r="V5" s="106"/>
      <c r="W5" s="23"/>
    </row>
    <row r="6" spans="1:23" ht="124" customHeight="1">
      <c r="A6" s="106"/>
      <c r="B6" s="40" t="s">
        <v>48</v>
      </c>
      <c r="C6" s="40" t="s">
        <v>49</v>
      </c>
      <c r="D6" s="40" t="s">
        <v>121</v>
      </c>
      <c r="E6" s="40" t="s">
        <v>51</v>
      </c>
      <c r="F6" s="40" t="s">
        <v>110</v>
      </c>
      <c r="G6" s="40" t="s">
        <v>120</v>
      </c>
      <c r="H6" s="40" t="s">
        <v>119</v>
      </c>
      <c r="I6" s="40" t="s">
        <v>53</v>
      </c>
      <c r="J6" s="40" t="s">
        <v>54</v>
      </c>
      <c r="K6" s="41" t="s">
        <v>122</v>
      </c>
      <c r="L6" s="41" t="s">
        <v>55</v>
      </c>
      <c r="M6" s="41" t="s">
        <v>56</v>
      </c>
      <c r="N6" s="41" t="s">
        <v>57</v>
      </c>
      <c r="O6" s="42" t="s">
        <v>58</v>
      </c>
      <c r="P6" s="42" t="s">
        <v>59</v>
      </c>
      <c r="Q6" s="42" t="s">
        <v>60</v>
      </c>
      <c r="R6" s="42" t="s">
        <v>61</v>
      </c>
      <c r="S6" s="43" t="s">
        <v>62</v>
      </c>
      <c r="T6" s="43" t="s">
        <v>63</v>
      </c>
      <c r="U6" s="44" t="s">
        <v>62</v>
      </c>
      <c r="V6" s="44" t="s">
        <v>63</v>
      </c>
      <c r="W6" s="23"/>
    </row>
    <row r="7" spans="1:23" ht="22" customHeight="1">
      <c r="A7" s="45" t="s">
        <v>118</v>
      </c>
      <c r="B7" s="51">
        <v>500000</v>
      </c>
      <c r="C7" s="46">
        <v>1000</v>
      </c>
      <c r="D7" s="46">
        <v>10</v>
      </c>
      <c r="E7" s="48">
        <v>0.1</v>
      </c>
      <c r="F7" s="53">
        <f>E7*D7</f>
        <v>1</v>
      </c>
      <c r="G7" s="47">
        <f>B7/F7</f>
        <v>500000</v>
      </c>
      <c r="H7" s="53">
        <f>D7/F7</f>
        <v>10</v>
      </c>
      <c r="I7" s="53">
        <f>H7*F7</f>
        <v>10</v>
      </c>
      <c r="J7" s="57">
        <v>50</v>
      </c>
      <c r="K7" s="63">
        <v>0.04</v>
      </c>
      <c r="L7" s="58">
        <v>5000</v>
      </c>
      <c r="M7" s="54">
        <v>0</v>
      </c>
      <c r="N7" s="59">
        <f>I7*K7</f>
        <v>0.4</v>
      </c>
      <c r="O7" s="55">
        <v>0</v>
      </c>
      <c r="P7" s="49">
        <v>1.4999999999999999E-2</v>
      </c>
      <c r="Q7" s="60">
        <v>0</v>
      </c>
      <c r="R7" s="60">
        <f>(K7*L7*P7)</f>
        <v>3</v>
      </c>
      <c r="S7" s="56">
        <f>K7*L7</f>
        <v>200</v>
      </c>
      <c r="T7" s="56">
        <f>S7*I7</f>
        <v>2000</v>
      </c>
      <c r="U7" s="52">
        <f>S7-G7-J7*(H7-1)</f>
        <v>-500250</v>
      </c>
      <c r="V7" s="52">
        <f>U7*I7</f>
        <v>-5002500</v>
      </c>
      <c r="W7" s="2"/>
    </row>
    <row r="8" spans="1:23" ht="43.5" customHeight="1">
      <c r="A8" s="24"/>
      <c r="B8" s="25"/>
      <c r="C8" s="26"/>
      <c r="D8" s="50"/>
      <c r="E8" s="26"/>
      <c r="F8" s="26"/>
      <c r="G8" s="26"/>
      <c r="H8" s="26"/>
      <c r="I8" s="26"/>
      <c r="J8" s="26"/>
      <c r="K8" s="27"/>
      <c r="L8" s="27"/>
      <c r="M8" s="27"/>
      <c r="N8" s="27"/>
      <c r="O8" s="28"/>
      <c r="P8" s="28"/>
      <c r="Q8" s="28"/>
      <c r="R8" s="28"/>
      <c r="S8" s="29"/>
      <c r="T8" s="29"/>
      <c r="U8" s="30"/>
      <c r="V8" s="30"/>
      <c r="W8" s="2"/>
    </row>
    <row r="9" spans="1:23" ht="43.5" customHeight="1">
      <c r="A9" s="24"/>
      <c r="B9" s="25"/>
      <c r="C9" s="26"/>
      <c r="D9" s="50"/>
      <c r="E9" s="26"/>
      <c r="F9" s="26"/>
      <c r="G9" s="26"/>
      <c r="H9" s="26"/>
      <c r="I9" s="26"/>
      <c r="J9" s="26"/>
      <c r="K9" s="27"/>
      <c r="L9" s="27"/>
      <c r="M9" s="27"/>
      <c r="N9" s="27"/>
      <c r="O9" s="28"/>
      <c r="P9" s="28"/>
      <c r="Q9" s="28"/>
      <c r="R9" s="28"/>
      <c r="S9" s="29"/>
      <c r="T9" s="29"/>
      <c r="U9" s="30"/>
      <c r="V9" s="30"/>
      <c r="W9" s="2"/>
    </row>
    <row r="10" spans="1:23" ht="43.5" customHeight="1">
      <c r="A10" s="24"/>
      <c r="B10" s="25"/>
      <c r="C10" s="26"/>
      <c r="D10" s="26"/>
      <c r="E10" s="26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8"/>
      <c r="R10" s="28"/>
      <c r="S10" s="29"/>
      <c r="T10" s="29"/>
      <c r="U10" s="30"/>
      <c r="V10" s="30"/>
      <c r="W10" s="2"/>
    </row>
    <row r="11" spans="1:23" ht="43.5" customHeight="1">
      <c r="A11" s="24"/>
      <c r="B11" s="25"/>
      <c r="C11" s="26"/>
      <c r="D11" s="26"/>
      <c r="E11" s="26"/>
      <c r="F11" s="26"/>
      <c r="G11" s="26"/>
      <c r="H11" s="26"/>
      <c r="I11" s="26"/>
      <c r="J11" s="26"/>
      <c r="K11" s="27"/>
      <c r="L11" s="27"/>
      <c r="M11" s="27"/>
      <c r="N11" s="27"/>
      <c r="O11" s="28"/>
      <c r="P11" s="28"/>
      <c r="Q11" s="28"/>
      <c r="R11" s="28"/>
      <c r="S11" s="29"/>
      <c r="T11" s="29"/>
      <c r="U11" s="30"/>
      <c r="V11" s="30"/>
      <c r="W11" s="2"/>
    </row>
    <row r="12" spans="1:23" s="61" customFormat="1" ht="15.75" customHeight="1"/>
    <row r="13" spans="1:23" s="61" customFormat="1" ht="15.75" customHeight="1"/>
    <row r="14" spans="1:23" s="61" customFormat="1" ht="15.75" customHeight="1"/>
    <row r="17" spans="13:13" ht="15.75" customHeight="1">
      <c r="M17" s="64"/>
    </row>
  </sheetData>
  <customSheetViews>
    <customSheetView guid="{1FE700A2-49CE-4D7E-8E8B-7DCFE49C22FC}" scale="60" topLeftCell="A4">
      <pane xSplit="1" topLeftCell="F1" activePane="topRight" state="frozen"/>
      <selection pane="topRight" activeCell="Q7" sqref="Q7"/>
      <pageMargins left="0.7" right="0.7" top="0.75" bottom="0.75" header="0.3" footer="0.3"/>
      <pageSetup paperSize="9" orientation="portrait" r:id="rId1"/>
    </customSheetView>
  </customSheetViews>
  <mergeCells count="6">
    <mergeCell ref="U5:V5"/>
    <mergeCell ref="A5:A6"/>
    <mergeCell ref="B5:J5"/>
    <mergeCell ref="K5:N5"/>
    <mergeCell ref="O5:R5"/>
    <mergeCell ref="S5:T5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1" max="1" width="27.7265625" customWidth="1"/>
    <col min="2" max="21" width="15.26953125" customWidth="1"/>
    <col min="22" max="22" width="5.453125" customWidth="1"/>
  </cols>
  <sheetData>
    <row r="1" spans="1:22" ht="15.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/>
    </row>
    <row r="2" spans="1:22" ht="15.5">
      <c r="A2" s="7" t="s">
        <v>64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2"/>
    </row>
    <row r="3" spans="1:22" ht="15.5">
      <c r="A3" s="22" t="s">
        <v>65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"/>
    </row>
    <row r="4" spans="1:22" ht="16.5" customHeight="1">
      <c r="A4" s="8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8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8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8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8"/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8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8"/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8"/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8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8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8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8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8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8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8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8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8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8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8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8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customSheetViews>
    <customSheetView guid="{1FE700A2-49CE-4D7E-8E8B-7DCFE49C22FC}">
      <pane xSplit="1" topLeftCell="B1" activePane="topRight" state="frozen"/>
      <selection pane="topRight"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Kovpak</dc:creator>
  <cp:lastModifiedBy>Anastasiya Kovpak</cp:lastModifiedBy>
  <dcterms:created xsi:type="dcterms:W3CDTF">2023-10-28T10:18:53Z</dcterms:created>
  <dcterms:modified xsi:type="dcterms:W3CDTF">2023-10-28T10:18:53Z</dcterms:modified>
</cp:coreProperties>
</file>