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bast\OneDrive\Рабочий стол\Станкин\4 курс 1 сем\Овчинников\Курсач картинки\"/>
    </mc:Choice>
  </mc:AlternateContent>
  <bookViews>
    <workbookView xWindow="0" yWindow="0" windowWidth="23040" windowHeight="9192" activeTab="1"/>
  </bookViews>
  <sheets>
    <sheet name="Процессы" sheetId="1" r:id="rId1"/>
    <sheet name="Трудозатраты" sheetId="2" r:id="rId2"/>
  </sheets>
  <calcPr calcId="162913"/>
</workbook>
</file>

<file path=xl/calcChain.xml><?xml version="1.0" encoding="utf-8"?>
<calcChain xmlns="http://schemas.openxmlformats.org/spreadsheetml/2006/main">
  <c r="C41" i="2" l="1"/>
  <c r="C31" i="2"/>
  <c r="C32" i="2" s="1"/>
  <c r="C17" i="2"/>
  <c r="C18" i="2" s="1"/>
  <c r="E6" i="1"/>
  <c r="E5" i="1"/>
  <c r="E4" i="1"/>
  <c r="E3" i="1"/>
  <c r="E7" i="1" l="1"/>
  <c r="C19" i="2" s="1"/>
  <c r="C20" i="2" s="1"/>
  <c r="C21" i="2" s="1"/>
  <c r="C22" i="2" s="1"/>
  <c r="C42" i="2" s="1"/>
  <c r="C43" i="2" s="1"/>
</calcChain>
</file>

<file path=xl/sharedStrings.xml><?xml version="1.0" encoding="utf-8"?>
<sst xmlns="http://schemas.openxmlformats.org/spreadsheetml/2006/main" count="84" uniqueCount="71">
  <si>
    <t>Номер</t>
  </si>
  <si>
    <t>FPA IFPUG</t>
  </si>
  <si>
    <t>Наименование</t>
  </si>
  <si>
    <t>Форм</t>
  </si>
  <si>
    <t>Данных</t>
  </si>
  <si>
    <t>UFP</t>
  </si>
  <si>
    <t>A0</t>
  </si>
  <si>
    <t xml:space="preserve">  A1</t>
  </si>
  <si>
    <t>Характеристики</t>
  </si>
  <si>
    <t xml:space="preserve">  A2</t>
  </si>
  <si>
    <t>Обмен данными</t>
  </si>
  <si>
    <t>0-5</t>
  </si>
  <si>
    <t xml:space="preserve">  A3</t>
  </si>
  <si>
    <t>Распределенная обработка</t>
  </si>
  <si>
    <t>Производительность (время отклика)</t>
  </si>
  <si>
    <t>Ограничения аппаратные</t>
  </si>
  <si>
    <t xml:space="preserve">  A4</t>
  </si>
  <si>
    <t>Транзакционная нагрузка</t>
  </si>
  <si>
    <t>Взаимодействие с пользователем</t>
  </si>
  <si>
    <t>Эргономика</t>
  </si>
  <si>
    <t>Интенсивность изменения данных</t>
  </si>
  <si>
    <t>Сложность обработки</t>
  </si>
  <si>
    <t>Повторное использование</t>
  </si>
  <si>
    <t>Удобство инсталляции</t>
  </si>
  <si>
    <t>Удобство администрирования</t>
  </si>
  <si>
    <t xml:space="preserve">Портируемость </t>
  </si>
  <si>
    <t>Гибкость</t>
  </si>
  <si>
    <t>VAF:</t>
  </si>
  <si>
    <t>UFP:</t>
  </si>
  <si>
    <t>DFP:</t>
  </si>
  <si>
    <t>SLOC:</t>
  </si>
  <si>
    <t>KLOC:</t>
  </si>
  <si>
    <t>COCOMO II</t>
  </si>
  <si>
    <t>Масштаб</t>
  </si>
  <si>
    <t xml:space="preserve">опыт аналогичных разработок </t>
  </si>
  <si>
    <t xml:space="preserve">6.20  4.96  3.72  2.48  1.24 </t>
  </si>
  <si>
    <t>гибкость процесса</t>
  </si>
  <si>
    <t xml:space="preserve">5.07  4.05  3.04  2.03  1.01 </t>
  </si>
  <si>
    <t>разрешение рисков</t>
  </si>
  <si>
    <t xml:space="preserve">7.07  5.65  4.24  2.83  1.41   </t>
  </si>
  <si>
    <t>сработанность команды</t>
  </si>
  <si>
    <t xml:space="preserve">5.48  4.38  3.29  2.19  1.10 </t>
  </si>
  <si>
    <t>зрелость процессов</t>
  </si>
  <si>
    <t xml:space="preserve">7.80  6.24  4.68  3.12  1.56 </t>
  </si>
  <si>
    <t>SF:</t>
  </si>
  <si>
    <t>E:</t>
  </si>
  <si>
    <t>Трудоемкость</t>
  </si>
  <si>
    <t>квалификация персонала</t>
  </si>
  <si>
    <t>2.12 - 0.5</t>
  </si>
  <si>
    <t xml:space="preserve">надежность продукта </t>
  </si>
  <si>
    <t>0.49 - 2.72</t>
  </si>
  <si>
    <t>повторное использование</t>
  </si>
  <si>
    <t>0.95 - 1.24</t>
  </si>
  <si>
    <t>сложность платформы разработки</t>
  </si>
  <si>
    <t>0.87 - 2.61</t>
  </si>
  <si>
    <t>опыт персонала</t>
  </si>
  <si>
    <t>1.59 - 0.62</t>
  </si>
  <si>
    <t>оборудование коммуникаций</t>
  </si>
  <si>
    <t>1.43 - 0.62</t>
  </si>
  <si>
    <t>сжатие расписания</t>
  </si>
  <si>
    <t>1.43 - 1.00</t>
  </si>
  <si>
    <t>EM:</t>
  </si>
  <si>
    <t>PM:</t>
  </si>
  <si>
    <t>ч/мес</t>
  </si>
  <si>
    <t>TDEV:</t>
  </si>
  <si>
    <t>мес</t>
  </si>
  <si>
    <t>формирования индивидуальных планов профессорско-преподавательского состава кафедры</t>
  </si>
  <si>
    <t>Управление</t>
  </si>
  <si>
    <t>Подготовка</t>
  </si>
  <si>
    <t>Формирования индивидуального плана</t>
  </si>
  <si>
    <t>Проверка правильности формирования документа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</si>
</sst>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0"/>
      <color rgb="FF000000"/>
      <name val="Arimo"/>
    </font>
    <font>
      <b/>
      <sz val="12"/>
      <color theme="1"/>
      <name val="Times New Roman"/>
    </font>
    <font>
      <b/>
      <sz val="10"/>
      <color theme="1"/>
      <name val="Arimo"/>
    </font>
    <font>
      <sz val="12"/>
      <color theme="1"/>
      <name val="Times New Roman"/>
    </font>
    <font>
      <sz val="10"/>
      <name val="Arimo"/>
    </font>
    <font>
      <sz val="10"/>
      <color theme="1"/>
      <name val="Calibri"/>
    </font>
    <font>
      <sz val="10"/>
      <color theme="1"/>
      <name val="Arimo"/>
    </font>
  </fonts>
  <fills count="3">
    <fill>
      <patternFill patternType="none"/>
    </fill>
    <fill>
      <patternFill patternType="gray125"/>
    </fill>
    <fill>
      <patternFill patternType="solid">
        <fgColor rgb="FFDAEEF3"/>
        <bgColor rgb="FFDAEEF3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0" fontId="1" fillId="0" borderId="1" xfId="0" applyFont="1" applyBorder="1" applyAlignment="1">
      <alignment horizontal="center"/>
    </xf>
    <xf numFmtId="0" fontId="3" fillId="0" borderId="1" xfId="0" applyFont="1" applyBorder="1" applyAlignment="1"/>
    <xf numFmtId="0" fontId="3" fillId="0" borderId="1" xfId="0" applyFont="1" applyBorder="1" applyAlignment="1">
      <alignment horizontal="left" vertical="top" wrapText="1"/>
    </xf>
    <xf numFmtId="0" fontId="5" fillId="0" borderId="0" xfId="0" applyFont="1"/>
    <xf numFmtId="1" fontId="6" fillId="0" borderId="0" xfId="0" applyNumberFormat="1" applyFont="1" applyAlignment="1"/>
    <xf numFmtId="0" fontId="3" fillId="0" borderId="1" xfId="0" applyFont="1" applyBorder="1" applyAlignment="1"/>
    <xf numFmtId="0" fontId="6" fillId="0" borderId="0" xfId="0" applyFont="1" applyAlignment="1">
      <alignment horizontal="center"/>
    </xf>
    <xf numFmtId="0" fontId="1" fillId="0" borderId="1" xfId="0" applyFont="1" applyBorder="1" applyAlignment="1"/>
    <xf numFmtId="1" fontId="5" fillId="0" borderId="0" xfId="0" applyNumberFormat="1" applyFont="1"/>
    <xf numFmtId="2" fontId="6" fillId="0" borderId="0" xfId="0" applyNumberFormat="1" applyFont="1" applyAlignment="1"/>
    <xf numFmtId="1" fontId="2" fillId="2" borderId="5" xfId="0" applyNumberFormat="1" applyFont="1" applyFill="1" applyBorder="1" applyAlignment="1"/>
    <xf numFmtId="1" fontId="6" fillId="0" borderId="0" xfId="0" applyNumberFormat="1" applyFont="1" applyAlignment="1"/>
    <xf numFmtId="0" fontId="6" fillId="0" borderId="0" xfId="0" applyFont="1" applyAlignment="1"/>
    <xf numFmtId="0" fontId="2" fillId="2" borderId="5" xfId="0" applyFont="1" applyFill="1" applyBorder="1" applyAlignment="1"/>
    <xf numFmtId="2" fontId="6" fillId="0" borderId="0" xfId="0" applyNumberFormat="1" applyFont="1" applyAlignment="1"/>
    <xf numFmtId="0" fontId="6" fillId="2" borderId="5" xfId="0" applyFont="1" applyFill="1" applyBorder="1" applyAlignment="1"/>
    <xf numFmtId="0" fontId="2" fillId="2" borderId="2" xfId="0" applyFont="1" applyFill="1" applyBorder="1" applyAlignment="1">
      <alignment horizontal="center"/>
    </xf>
    <xf numFmtId="0" fontId="4" fillId="0" borderId="3" xfId="0" applyFont="1" applyBorder="1"/>
    <xf numFmtId="0" fontId="4" fillId="0" borderId="4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0"/>
  <sheetViews>
    <sheetView zoomScale="70" zoomScaleNormal="70" workbookViewId="0">
      <selection activeCell="B38" sqref="B38"/>
    </sheetView>
  </sheetViews>
  <sheetFormatPr defaultColWidth="14.44140625" defaultRowHeight="15" customHeight="1"/>
  <cols>
    <col min="1" max="1" width="7.33203125" customWidth="1"/>
    <col min="2" max="2" width="90" customWidth="1"/>
    <col min="3" max="3" width="8.44140625" customWidth="1"/>
    <col min="4" max="5" width="8.6640625" customWidth="1"/>
    <col min="6" max="26" width="8" customWidth="1"/>
  </cols>
  <sheetData>
    <row r="1" spans="1:5" ht="15" customHeight="1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</row>
    <row r="2" spans="1:5" ht="15" customHeight="1">
      <c r="A2" s="2" t="s">
        <v>6</v>
      </c>
      <c r="B2" s="3" t="s">
        <v>66</v>
      </c>
      <c r="C2" s="2"/>
      <c r="D2" s="2"/>
      <c r="E2" s="2"/>
    </row>
    <row r="3" spans="1:5" ht="15" customHeight="1">
      <c r="A3" s="2" t="s">
        <v>7</v>
      </c>
      <c r="B3" s="3" t="s">
        <v>67</v>
      </c>
      <c r="C3" s="2">
        <v>1</v>
      </c>
      <c r="D3" s="2">
        <v>1</v>
      </c>
      <c r="E3" s="2">
        <f t="shared" ref="E3:E6" si="0">C3*4+D3*7</f>
        <v>11</v>
      </c>
    </row>
    <row r="4" spans="1:5" ht="15" customHeight="1">
      <c r="A4" s="2" t="s">
        <v>9</v>
      </c>
      <c r="B4" s="3" t="s">
        <v>68</v>
      </c>
      <c r="C4" s="6">
        <v>2</v>
      </c>
      <c r="D4" s="6">
        <v>1</v>
      </c>
      <c r="E4" s="2">
        <f t="shared" si="0"/>
        <v>15</v>
      </c>
    </row>
    <row r="5" spans="1:5" ht="15" customHeight="1">
      <c r="A5" s="2" t="s">
        <v>12</v>
      </c>
      <c r="B5" s="3" t="s">
        <v>69</v>
      </c>
      <c r="C5" s="2">
        <v>3</v>
      </c>
      <c r="D5" s="2">
        <v>1</v>
      </c>
      <c r="E5" s="2">
        <f t="shared" si="0"/>
        <v>19</v>
      </c>
    </row>
    <row r="6" spans="1:5" ht="15" customHeight="1">
      <c r="A6" s="2" t="s">
        <v>16</v>
      </c>
      <c r="B6" s="3" t="s">
        <v>70</v>
      </c>
      <c r="C6" s="2">
        <v>1</v>
      </c>
      <c r="D6" s="2">
        <v>1</v>
      </c>
      <c r="E6" s="2">
        <f t="shared" si="0"/>
        <v>11</v>
      </c>
    </row>
    <row r="7" spans="1:5" ht="15" customHeight="1">
      <c r="E7" s="8">
        <f>SUM(E3:E6)</f>
        <v>56</v>
      </c>
    </row>
    <row r="8" spans="1:5" ht="12" customHeight="1"/>
    <row r="9" spans="1:5" ht="12" customHeight="1"/>
    <row r="10" spans="1:5" ht="12" customHeight="1"/>
    <row r="11" spans="1:5" ht="12" customHeight="1"/>
    <row r="12" spans="1:5" ht="12" customHeight="1"/>
    <row r="13" spans="1:5" ht="12" customHeight="1"/>
    <row r="14" spans="1:5" ht="12" customHeight="1"/>
    <row r="15" spans="1:5" ht="12" customHeight="1"/>
    <row r="16" spans="1:5" ht="12" customHeight="1"/>
    <row r="17" ht="12" customHeight="1"/>
    <row r="18" ht="12" customHeight="1"/>
    <row r="19" ht="12" customHeight="1"/>
    <row r="20" ht="12" customHeight="1"/>
    <row r="21" ht="12" customHeight="1"/>
    <row r="22" ht="12" customHeight="1"/>
    <row r="23" ht="12" customHeight="1"/>
    <row r="24" ht="12" customHeight="1"/>
    <row r="25" ht="12" customHeight="1"/>
    <row r="26" ht="12" customHeight="1"/>
    <row r="27" ht="12" customHeight="1"/>
    <row r="28" ht="12" customHeight="1"/>
    <row r="29" ht="12" customHeight="1"/>
    <row r="30" ht="12" customHeight="1"/>
    <row r="31" ht="12" customHeight="1"/>
    <row r="32" ht="12" customHeight="1"/>
    <row r="33" ht="12" customHeight="1"/>
    <row r="34" ht="12" customHeight="1"/>
    <row r="35" ht="12" customHeight="1"/>
    <row r="36" ht="12" customHeight="1"/>
    <row r="37" ht="12" customHeight="1"/>
    <row r="38" ht="12" customHeight="1"/>
    <row r="39" ht="12" customHeight="1"/>
    <row r="40" ht="12" customHeight="1"/>
    <row r="41" ht="12" customHeight="1"/>
    <row r="42" ht="12" customHeight="1"/>
    <row r="43" ht="12" customHeight="1"/>
    <row r="44" ht="12" customHeight="1"/>
    <row r="45" ht="12" customHeight="1"/>
    <row r="46" ht="12" customHeight="1"/>
    <row r="47" ht="12" customHeight="1"/>
    <row r="48" ht="12" customHeight="1"/>
    <row r="49" ht="12" customHeight="1"/>
    <row r="50" ht="12" customHeight="1"/>
    <row r="51" ht="12" customHeight="1"/>
    <row r="52" ht="12" customHeight="1"/>
    <row r="53" ht="12" customHeight="1"/>
    <row r="54" ht="12" customHeight="1"/>
    <row r="55" ht="12" customHeight="1"/>
    <row r="56" ht="12" customHeight="1"/>
    <row r="57" ht="12" customHeight="1"/>
    <row r="58" ht="12" customHeight="1"/>
    <row r="59" ht="12" customHeight="1"/>
    <row r="60" ht="12" customHeight="1"/>
    <row r="61" ht="12" customHeight="1"/>
    <row r="62" ht="12" customHeight="1"/>
    <row r="63" ht="12" customHeight="1"/>
    <row r="64" ht="12" customHeight="1"/>
    <row r="65" ht="12" customHeight="1"/>
    <row r="66" ht="12" customHeight="1"/>
    <row r="67" ht="12" customHeight="1"/>
    <row r="68" ht="12" customHeight="1"/>
    <row r="69" ht="12" customHeight="1"/>
    <row r="70" ht="12" customHeight="1"/>
    <row r="71" ht="12" customHeight="1"/>
    <row r="72" ht="12" customHeight="1"/>
    <row r="73" ht="12" customHeight="1"/>
    <row r="74" ht="12" customHeight="1"/>
    <row r="75" ht="12" customHeight="1"/>
    <row r="76" ht="12" customHeight="1"/>
    <row r="77" ht="12" customHeight="1"/>
    <row r="78" ht="12" customHeight="1"/>
    <row r="79" ht="12" customHeight="1"/>
    <row r="80" ht="12" customHeight="1"/>
    <row r="81" ht="12" customHeight="1"/>
    <row r="82" ht="12" customHeight="1"/>
    <row r="83" ht="12" customHeight="1"/>
    <row r="84" ht="12" customHeight="1"/>
    <row r="85" ht="12" customHeight="1"/>
    <row r="86" ht="12" customHeight="1"/>
    <row r="87" ht="12" customHeight="1"/>
    <row r="88" ht="12" customHeight="1"/>
    <row r="89" ht="12" customHeight="1"/>
    <row r="90" ht="12" customHeight="1"/>
    <row r="91" ht="12" customHeight="1"/>
    <row r="92" ht="12" customHeight="1"/>
    <row r="93" ht="12" customHeight="1"/>
    <row r="94" ht="12" customHeight="1"/>
    <row r="95" ht="12" customHeight="1"/>
    <row r="96" ht="12" customHeight="1"/>
    <row r="97" ht="12" customHeight="1"/>
    <row r="98" ht="12" customHeight="1"/>
    <row r="99" ht="12" customHeight="1"/>
    <row r="100" ht="12" customHeight="1"/>
    <row r="101" ht="12" customHeight="1"/>
    <row r="102" ht="12" customHeight="1"/>
    <row r="103" ht="12" customHeight="1"/>
    <row r="104" ht="12" customHeight="1"/>
    <row r="105" ht="12" customHeight="1"/>
    <row r="106" ht="12" customHeight="1"/>
    <row r="107" ht="12" customHeight="1"/>
    <row r="108" ht="12" customHeight="1"/>
    <row r="109" ht="12" customHeight="1"/>
    <row r="110" ht="12" customHeight="1"/>
    <row r="111" ht="12" customHeight="1"/>
    <row r="112" ht="12" customHeight="1"/>
    <row r="113" ht="12" customHeight="1"/>
    <row r="114" ht="12" customHeight="1"/>
    <row r="115" ht="12" customHeight="1"/>
    <row r="116" ht="12" customHeight="1"/>
    <row r="117" ht="12" customHeight="1"/>
    <row r="118" ht="12" customHeight="1"/>
    <row r="119" ht="12" customHeight="1"/>
    <row r="120" ht="12" customHeight="1"/>
    <row r="121" ht="12" customHeight="1"/>
    <row r="122" ht="12" customHeight="1"/>
    <row r="123" ht="12" customHeight="1"/>
    <row r="124" ht="12" customHeight="1"/>
    <row r="125" ht="12" customHeight="1"/>
    <row r="126" ht="12" customHeight="1"/>
    <row r="127" ht="12" customHeight="1"/>
    <row r="128" ht="12" customHeight="1"/>
    <row r="129" ht="12" customHeight="1"/>
    <row r="130" ht="12" customHeight="1"/>
    <row r="131" ht="12" customHeight="1"/>
    <row r="132" ht="12" customHeight="1"/>
    <row r="133" ht="12" customHeight="1"/>
    <row r="134" ht="12" customHeight="1"/>
    <row r="135" ht="12" customHeight="1"/>
    <row r="136" ht="12" customHeight="1"/>
    <row r="137" ht="12" customHeight="1"/>
    <row r="138" ht="12" customHeight="1"/>
    <row r="139" ht="12" customHeight="1"/>
    <row r="140" ht="12" customHeight="1"/>
    <row r="141" ht="12" customHeight="1"/>
    <row r="142" ht="12" customHeight="1"/>
    <row r="143" ht="12" customHeight="1"/>
    <row r="144" ht="12" customHeight="1"/>
    <row r="145" ht="12" customHeight="1"/>
    <row r="146" ht="12" customHeight="1"/>
    <row r="147" ht="12" customHeight="1"/>
    <row r="148" ht="12" customHeight="1"/>
    <row r="149" ht="12" customHeight="1"/>
    <row r="150" ht="12" customHeight="1"/>
    <row r="151" ht="12" customHeight="1"/>
    <row r="152" ht="12" customHeight="1"/>
    <row r="153" ht="12" customHeight="1"/>
    <row r="154" ht="12" customHeight="1"/>
    <row r="155" ht="12" customHeight="1"/>
    <row r="156" ht="12" customHeight="1"/>
    <row r="157" ht="12" customHeight="1"/>
    <row r="158" ht="12" customHeight="1"/>
    <row r="159" ht="12" customHeight="1"/>
    <row r="160" ht="12" customHeight="1"/>
    <row r="161" ht="12" customHeight="1"/>
    <row r="162" ht="12" customHeight="1"/>
    <row r="163" ht="12" customHeight="1"/>
    <row r="164" ht="12" customHeight="1"/>
    <row r="165" ht="12" customHeight="1"/>
    <row r="166" ht="12" customHeight="1"/>
    <row r="167" ht="12" customHeight="1"/>
    <row r="168" ht="12" customHeight="1"/>
    <row r="169" ht="12" customHeight="1"/>
    <row r="170" ht="12" customHeight="1"/>
    <row r="171" ht="12" customHeight="1"/>
    <row r="172" ht="12" customHeight="1"/>
    <row r="173" ht="12" customHeight="1"/>
    <row r="174" ht="12" customHeight="1"/>
    <row r="175" ht="12" customHeight="1"/>
    <row r="176" ht="12" customHeight="1"/>
    <row r="177" ht="12" customHeight="1"/>
    <row r="178" ht="12" customHeight="1"/>
    <row r="179" ht="12" customHeight="1"/>
    <row r="180" ht="12" customHeight="1"/>
    <row r="181" ht="12" customHeight="1"/>
    <row r="182" ht="12" customHeight="1"/>
    <row r="183" ht="12" customHeight="1"/>
    <row r="184" ht="12" customHeight="1"/>
    <row r="185" ht="12" customHeight="1"/>
    <row r="186" ht="12" customHeight="1"/>
    <row r="187" ht="12" customHeight="1"/>
    <row r="188" ht="12" customHeight="1"/>
    <row r="189" ht="12" customHeight="1"/>
    <row r="190" ht="12" customHeight="1"/>
    <row r="191" ht="12" customHeight="1"/>
    <row r="192" ht="12" customHeight="1"/>
    <row r="193" ht="12" customHeight="1"/>
    <row r="194" ht="12" customHeight="1"/>
    <row r="195" ht="12" customHeight="1"/>
    <row r="196" ht="12" customHeight="1"/>
    <row r="197" ht="12" customHeight="1"/>
    <row r="198" ht="12" customHeight="1"/>
    <row r="199" ht="12" customHeight="1"/>
    <row r="200" ht="12" customHeight="1"/>
    <row r="201" ht="12" customHeight="1"/>
    <row r="202" ht="12" customHeight="1"/>
    <row r="203" ht="12" customHeight="1"/>
    <row r="204" ht="12" customHeight="1"/>
    <row r="205" ht="12" customHeight="1"/>
    <row r="206" ht="12" customHeight="1"/>
    <row r="207" ht="12" customHeight="1"/>
    <row r="208" ht="12" customHeight="1"/>
    <row r="209" ht="12" customHeight="1"/>
    <row r="210" ht="12" customHeight="1"/>
    <row r="211" ht="12" customHeight="1"/>
    <row r="212" ht="12" customHeight="1"/>
    <row r="213" ht="12" customHeight="1"/>
    <row r="214" ht="12" customHeight="1"/>
    <row r="215" ht="12" customHeight="1"/>
    <row r="216" ht="12" customHeight="1"/>
    <row r="217" ht="12" customHeight="1"/>
    <row r="218" ht="12" customHeight="1"/>
    <row r="219" ht="12" customHeight="1"/>
    <row r="220" ht="12" customHeight="1"/>
    <row r="221" ht="12" customHeight="1"/>
    <row r="222" ht="12" customHeight="1"/>
    <row r="223" ht="12" customHeight="1"/>
    <row r="224" ht="12" customHeight="1"/>
    <row r="225" ht="12" customHeight="1"/>
    <row r="226" ht="12" customHeight="1"/>
    <row r="227" ht="12" customHeight="1"/>
    <row r="228" ht="12" customHeight="1"/>
    <row r="229" ht="12" customHeight="1"/>
    <row r="230" ht="12" customHeight="1"/>
    <row r="231" ht="12" customHeight="1"/>
    <row r="232" ht="12" customHeight="1"/>
    <row r="233" ht="12" customHeight="1"/>
    <row r="234" ht="12" customHeight="1"/>
    <row r="235" ht="12" customHeight="1"/>
    <row r="236" ht="12" customHeight="1"/>
    <row r="237" ht="12" customHeight="1"/>
    <row r="238" ht="12" customHeight="1"/>
    <row r="239" ht="12" customHeight="1"/>
    <row r="240" ht="12" customHeight="1"/>
    <row r="241" ht="12" customHeight="1"/>
    <row r="242" ht="12" customHeight="1"/>
    <row r="243" ht="12" customHeight="1"/>
    <row r="244" ht="12" customHeight="1"/>
    <row r="245" ht="12" customHeight="1"/>
    <row r="246" ht="12" customHeight="1"/>
    <row r="247" ht="12" customHeight="1"/>
    <row r="248" ht="12" customHeight="1"/>
    <row r="249" ht="12" customHeight="1"/>
    <row r="250" ht="12" customHeight="1"/>
    <row r="251" ht="12" customHeight="1"/>
    <row r="252" ht="12" customHeight="1"/>
    <row r="253" ht="12" customHeight="1"/>
    <row r="254" ht="12" customHeight="1"/>
    <row r="255" ht="12" customHeight="1"/>
    <row r="256" ht="12" customHeight="1"/>
    <row r="257" ht="12" customHeight="1"/>
    <row r="258" ht="12" customHeight="1"/>
    <row r="259" ht="12" customHeight="1"/>
    <row r="260" ht="12" customHeight="1"/>
    <row r="261" ht="12" customHeight="1"/>
    <row r="262" ht="12" customHeight="1"/>
    <row r="263" ht="12" customHeight="1"/>
    <row r="264" ht="12" customHeight="1"/>
    <row r="265" ht="12" customHeight="1"/>
    <row r="266" ht="12" customHeight="1"/>
    <row r="267" ht="12" customHeight="1"/>
    <row r="268" ht="12" customHeight="1"/>
    <row r="269" ht="12" customHeight="1"/>
    <row r="270" ht="12" customHeight="1"/>
    <row r="271" ht="12" customHeight="1"/>
    <row r="272" ht="12" customHeight="1"/>
    <row r="273" ht="12" customHeight="1"/>
    <row r="274" ht="12" customHeight="1"/>
    <row r="275" ht="12" customHeight="1"/>
    <row r="276" ht="12" customHeight="1"/>
    <row r="277" ht="12" customHeight="1"/>
    <row r="278" ht="12" customHeight="1"/>
    <row r="279" ht="12" customHeight="1"/>
    <row r="280" ht="12" customHeight="1"/>
    <row r="281" ht="12" customHeight="1"/>
    <row r="282" ht="12" customHeight="1"/>
    <row r="283" ht="12" customHeight="1"/>
    <row r="284" ht="12" customHeight="1"/>
    <row r="285" ht="12" customHeight="1"/>
    <row r="286" ht="12" customHeight="1"/>
    <row r="287" ht="12" customHeight="1"/>
    <row r="288" ht="12" customHeight="1"/>
    <row r="289" ht="12" customHeight="1"/>
    <row r="290" ht="12" customHeight="1"/>
    <row r="291" ht="12" customHeight="1"/>
    <row r="292" ht="12" customHeight="1"/>
    <row r="293" ht="12" customHeight="1"/>
    <row r="294" ht="12" customHeight="1"/>
    <row r="295" ht="12" customHeight="1"/>
    <row r="296" ht="12" customHeight="1"/>
    <row r="297" ht="12" customHeight="1"/>
    <row r="298" ht="12" customHeight="1"/>
    <row r="299" ht="12" customHeight="1"/>
    <row r="300" ht="12" customHeight="1"/>
    <row r="301" ht="12" customHeight="1"/>
    <row r="302" ht="12" customHeight="1"/>
    <row r="303" ht="12" customHeight="1"/>
    <row r="304" ht="12" customHeight="1"/>
    <row r="305" ht="12" customHeight="1"/>
    <row r="306" ht="12" customHeight="1"/>
    <row r="307" ht="12" customHeight="1"/>
    <row r="308" ht="12" customHeight="1"/>
    <row r="309" ht="12" customHeight="1"/>
    <row r="310" ht="12" customHeight="1"/>
    <row r="311" ht="12" customHeight="1"/>
    <row r="312" ht="12" customHeight="1"/>
    <row r="313" ht="12" customHeight="1"/>
    <row r="314" ht="12" customHeight="1"/>
    <row r="315" ht="12" customHeight="1"/>
    <row r="316" ht="12" customHeight="1"/>
    <row r="317" ht="12" customHeight="1"/>
    <row r="318" ht="12" customHeight="1"/>
    <row r="319" ht="12" customHeight="1"/>
    <row r="320" ht="12" customHeight="1"/>
    <row r="321" ht="12" customHeight="1"/>
    <row r="322" ht="12" customHeight="1"/>
    <row r="323" ht="12" customHeight="1"/>
    <row r="324" ht="12" customHeight="1"/>
    <row r="325" ht="12" customHeight="1"/>
    <row r="326" ht="12" customHeight="1"/>
    <row r="327" ht="12" customHeight="1"/>
    <row r="328" ht="12" customHeight="1"/>
    <row r="329" ht="12" customHeight="1"/>
    <row r="330" ht="12" customHeight="1"/>
    <row r="331" ht="12" customHeight="1"/>
    <row r="332" ht="12" customHeight="1"/>
    <row r="333" ht="12" customHeight="1"/>
    <row r="334" ht="12" customHeight="1"/>
    <row r="335" ht="12" customHeight="1"/>
    <row r="336" ht="12" customHeight="1"/>
    <row r="337" ht="12" customHeight="1"/>
    <row r="338" ht="12" customHeight="1"/>
    <row r="339" ht="12" customHeight="1"/>
    <row r="340" ht="12" customHeight="1"/>
    <row r="341" ht="12" customHeight="1"/>
    <row r="342" ht="12" customHeight="1"/>
    <row r="343" ht="12" customHeight="1"/>
    <row r="344" ht="12" customHeight="1"/>
    <row r="345" ht="12" customHeight="1"/>
    <row r="346" ht="12" customHeight="1"/>
    <row r="347" ht="12" customHeight="1"/>
    <row r="348" ht="12" customHeight="1"/>
    <row r="349" ht="12" customHeight="1"/>
    <row r="350" ht="12" customHeight="1"/>
    <row r="351" ht="12" customHeight="1"/>
    <row r="352" ht="12" customHeight="1"/>
    <row r="353" ht="12" customHeight="1"/>
    <row r="354" ht="12" customHeight="1"/>
    <row r="355" ht="12" customHeight="1"/>
    <row r="356" ht="12" customHeight="1"/>
    <row r="357" ht="12" customHeight="1"/>
    <row r="358" ht="12" customHeight="1"/>
    <row r="359" ht="12" customHeight="1"/>
    <row r="360" ht="12" customHeight="1"/>
    <row r="361" ht="12" customHeight="1"/>
    <row r="362" ht="12" customHeight="1"/>
    <row r="363" ht="12" customHeight="1"/>
    <row r="364" ht="12" customHeight="1"/>
    <row r="365" ht="12" customHeight="1"/>
    <row r="366" ht="12" customHeight="1"/>
    <row r="367" ht="12" customHeight="1"/>
    <row r="368" ht="12" customHeight="1"/>
    <row r="369" ht="12" customHeight="1"/>
    <row r="370" ht="12" customHeight="1"/>
    <row r="371" ht="12" customHeight="1"/>
    <row r="372" ht="12" customHeight="1"/>
    <row r="373" ht="12" customHeight="1"/>
    <row r="374" ht="12" customHeight="1"/>
    <row r="375" ht="12" customHeight="1"/>
    <row r="376" ht="12" customHeight="1"/>
    <row r="377" ht="12" customHeight="1"/>
    <row r="378" ht="12" customHeight="1"/>
    <row r="379" ht="12" customHeight="1"/>
    <row r="380" ht="12" customHeight="1"/>
    <row r="381" ht="12" customHeight="1"/>
    <row r="382" ht="12" customHeight="1"/>
    <row r="383" ht="12" customHeight="1"/>
    <row r="384" ht="12" customHeight="1"/>
    <row r="385" ht="12" customHeight="1"/>
    <row r="386" ht="12" customHeight="1"/>
    <row r="387" ht="12" customHeight="1"/>
    <row r="388" ht="12" customHeight="1"/>
    <row r="389" ht="12" customHeight="1"/>
    <row r="390" ht="12" customHeight="1"/>
    <row r="391" ht="12" customHeight="1"/>
    <row r="392" ht="12" customHeight="1"/>
    <row r="393" ht="12" customHeight="1"/>
    <row r="394" ht="12" customHeight="1"/>
    <row r="395" ht="12" customHeight="1"/>
    <row r="396" ht="12" customHeight="1"/>
    <row r="397" ht="12" customHeight="1"/>
    <row r="398" ht="12" customHeight="1"/>
    <row r="399" ht="12" customHeight="1"/>
    <row r="400" ht="12" customHeight="1"/>
    <row r="401" ht="12" customHeight="1"/>
    <row r="402" ht="12" customHeight="1"/>
    <row r="403" ht="12" customHeight="1"/>
    <row r="404" ht="12" customHeight="1"/>
    <row r="405" ht="12" customHeight="1"/>
    <row r="406" ht="12" customHeight="1"/>
    <row r="407" ht="12" customHeight="1"/>
    <row r="408" ht="12" customHeight="1"/>
    <row r="409" ht="12" customHeight="1"/>
    <row r="410" ht="12" customHeight="1"/>
    <row r="411" ht="12" customHeight="1"/>
    <row r="412" ht="12" customHeight="1"/>
    <row r="413" ht="12" customHeight="1"/>
    <row r="414" ht="12" customHeight="1"/>
    <row r="415" ht="12" customHeight="1"/>
    <row r="416" ht="12" customHeight="1"/>
    <row r="417" ht="12" customHeight="1"/>
    <row r="418" ht="12" customHeight="1"/>
    <row r="419" ht="12" customHeight="1"/>
    <row r="420" ht="12" customHeight="1"/>
    <row r="421" ht="12" customHeight="1"/>
    <row r="422" ht="12" customHeight="1"/>
    <row r="423" ht="12" customHeight="1"/>
    <row r="424" ht="12" customHeight="1"/>
    <row r="425" ht="12" customHeight="1"/>
    <row r="426" ht="12" customHeight="1"/>
    <row r="427" ht="12" customHeight="1"/>
    <row r="428" ht="12" customHeight="1"/>
    <row r="429" ht="12" customHeight="1"/>
    <row r="430" ht="12" customHeight="1"/>
    <row r="431" ht="12" customHeight="1"/>
    <row r="432" ht="12" customHeight="1"/>
    <row r="433" ht="12" customHeight="1"/>
    <row r="434" ht="12" customHeight="1"/>
    <row r="435" ht="12" customHeight="1"/>
    <row r="436" ht="12" customHeight="1"/>
    <row r="437" ht="12" customHeight="1"/>
    <row r="438" ht="12" customHeight="1"/>
    <row r="439" ht="12" customHeight="1"/>
    <row r="440" ht="12" customHeight="1"/>
    <row r="441" ht="12" customHeight="1"/>
    <row r="442" ht="12" customHeight="1"/>
    <row r="443" ht="12" customHeight="1"/>
    <row r="444" ht="12" customHeight="1"/>
    <row r="445" ht="12" customHeight="1"/>
    <row r="446" ht="12" customHeight="1"/>
    <row r="447" ht="12" customHeight="1"/>
    <row r="448" ht="12" customHeight="1"/>
    <row r="449" ht="12" customHeight="1"/>
    <row r="450" ht="12" customHeight="1"/>
    <row r="451" ht="12" customHeight="1"/>
    <row r="452" ht="12" customHeight="1"/>
    <row r="453" ht="12" customHeight="1"/>
    <row r="454" ht="12" customHeight="1"/>
    <row r="455" ht="12" customHeight="1"/>
    <row r="456" ht="12" customHeight="1"/>
    <row r="457" ht="12" customHeight="1"/>
    <row r="458" ht="12" customHeight="1"/>
    <row r="459" ht="12" customHeight="1"/>
    <row r="460" ht="12" customHeight="1"/>
    <row r="461" ht="12" customHeight="1"/>
    <row r="462" ht="12" customHeight="1"/>
    <row r="463" ht="12" customHeight="1"/>
    <row r="464" ht="12" customHeight="1"/>
    <row r="465" ht="12" customHeight="1"/>
    <row r="466" ht="12" customHeight="1"/>
    <row r="467" ht="12" customHeight="1"/>
    <row r="468" ht="12" customHeight="1"/>
    <row r="469" ht="12" customHeight="1"/>
    <row r="470" ht="12" customHeight="1"/>
    <row r="471" ht="12" customHeight="1"/>
    <row r="472" ht="12" customHeight="1"/>
    <row r="473" ht="12" customHeight="1"/>
    <row r="474" ht="12" customHeight="1"/>
    <row r="475" ht="12" customHeight="1"/>
    <row r="476" ht="12" customHeight="1"/>
    <row r="477" ht="12" customHeight="1"/>
    <row r="478" ht="12" customHeight="1"/>
    <row r="479" ht="12" customHeight="1"/>
    <row r="480" ht="12" customHeight="1"/>
    <row r="481" ht="12" customHeight="1"/>
    <row r="482" ht="12" customHeight="1"/>
    <row r="483" ht="12" customHeight="1"/>
    <row r="484" ht="12" customHeight="1"/>
    <row r="485" ht="12" customHeight="1"/>
    <row r="486" ht="12" customHeight="1"/>
    <row r="487" ht="12" customHeight="1"/>
    <row r="488" ht="12" customHeight="1"/>
    <row r="489" ht="12" customHeight="1"/>
    <row r="490" ht="12" customHeight="1"/>
    <row r="491" ht="12" customHeight="1"/>
    <row r="492" ht="12" customHeight="1"/>
    <row r="493" ht="12" customHeight="1"/>
    <row r="494" ht="12" customHeight="1"/>
    <row r="495" ht="12" customHeight="1"/>
    <row r="496" ht="12" customHeight="1"/>
    <row r="497" ht="12" customHeight="1"/>
    <row r="498" ht="12" customHeight="1"/>
    <row r="499" ht="12" customHeight="1"/>
    <row r="500" ht="12" customHeight="1"/>
    <row r="501" ht="12" customHeight="1"/>
    <row r="502" ht="12" customHeight="1"/>
    <row r="503" ht="12" customHeight="1"/>
    <row r="504" ht="12" customHeight="1"/>
    <row r="505" ht="12" customHeight="1"/>
    <row r="506" ht="12" customHeight="1"/>
    <row r="507" ht="12" customHeight="1"/>
    <row r="508" ht="12" customHeight="1"/>
    <row r="509" ht="12" customHeight="1"/>
    <row r="510" ht="12" customHeight="1"/>
    <row r="511" ht="12" customHeight="1"/>
    <row r="512" ht="12" customHeight="1"/>
    <row r="513" ht="12" customHeight="1"/>
    <row r="514" ht="12" customHeight="1"/>
    <row r="515" ht="12" customHeight="1"/>
    <row r="516" ht="12" customHeight="1"/>
    <row r="517" ht="12" customHeight="1"/>
    <row r="518" ht="12" customHeight="1"/>
    <row r="519" ht="12" customHeight="1"/>
    <row r="520" ht="12" customHeight="1"/>
    <row r="521" ht="12" customHeight="1"/>
    <row r="522" ht="12" customHeight="1"/>
    <row r="523" ht="12" customHeight="1"/>
    <row r="524" ht="12" customHeight="1"/>
    <row r="525" ht="12" customHeight="1"/>
    <row r="526" ht="12" customHeight="1"/>
    <row r="527" ht="12" customHeight="1"/>
    <row r="528" ht="12" customHeight="1"/>
    <row r="529" ht="12" customHeight="1"/>
    <row r="530" ht="12" customHeight="1"/>
    <row r="531" ht="12" customHeight="1"/>
    <row r="532" ht="12" customHeight="1"/>
    <row r="533" ht="12" customHeight="1"/>
    <row r="534" ht="12" customHeight="1"/>
    <row r="535" ht="12" customHeight="1"/>
    <row r="536" ht="12" customHeight="1"/>
    <row r="537" ht="12" customHeight="1"/>
    <row r="538" ht="12" customHeight="1"/>
    <row r="539" ht="12" customHeight="1"/>
    <row r="540" ht="12" customHeight="1"/>
    <row r="541" ht="12" customHeight="1"/>
    <row r="542" ht="12" customHeight="1"/>
    <row r="543" ht="12" customHeight="1"/>
    <row r="544" ht="12" customHeight="1"/>
    <row r="545" ht="12" customHeight="1"/>
    <row r="546" ht="12" customHeight="1"/>
    <row r="547" ht="12" customHeight="1"/>
    <row r="548" ht="12" customHeight="1"/>
    <row r="549" ht="12" customHeight="1"/>
    <row r="550" ht="12" customHeight="1"/>
    <row r="551" ht="12" customHeight="1"/>
    <row r="552" ht="12" customHeight="1"/>
    <row r="553" ht="12" customHeight="1"/>
    <row r="554" ht="12" customHeight="1"/>
    <row r="555" ht="12" customHeight="1"/>
    <row r="556" ht="12" customHeight="1"/>
    <row r="557" ht="12" customHeight="1"/>
    <row r="558" ht="12" customHeight="1"/>
    <row r="559" ht="12" customHeight="1"/>
    <row r="560" ht="12" customHeight="1"/>
    <row r="561" ht="12" customHeight="1"/>
    <row r="562" ht="12" customHeight="1"/>
    <row r="563" ht="12" customHeight="1"/>
    <row r="564" ht="12" customHeight="1"/>
    <row r="565" ht="12" customHeight="1"/>
    <row r="566" ht="12" customHeight="1"/>
    <row r="567" ht="12" customHeight="1"/>
    <row r="568" ht="12" customHeight="1"/>
    <row r="569" ht="12" customHeight="1"/>
    <row r="570" ht="12" customHeight="1"/>
    <row r="571" ht="12" customHeight="1"/>
    <row r="572" ht="12" customHeight="1"/>
    <row r="573" ht="12" customHeight="1"/>
    <row r="574" ht="12" customHeight="1"/>
    <row r="575" ht="12" customHeight="1"/>
    <row r="576" ht="12" customHeight="1"/>
    <row r="577" ht="12" customHeight="1"/>
    <row r="578" ht="12" customHeight="1"/>
    <row r="579" ht="12" customHeight="1"/>
    <row r="580" ht="12" customHeight="1"/>
    <row r="581" ht="12" customHeight="1"/>
    <row r="582" ht="12" customHeight="1"/>
    <row r="583" ht="12" customHeight="1"/>
    <row r="584" ht="12" customHeight="1"/>
    <row r="585" ht="12" customHeight="1"/>
    <row r="586" ht="12" customHeight="1"/>
    <row r="587" ht="12" customHeight="1"/>
    <row r="588" ht="12" customHeight="1"/>
    <row r="589" ht="12" customHeight="1"/>
    <row r="590" ht="12" customHeight="1"/>
    <row r="591" ht="12" customHeight="1"/>
    <row r="592" ht="12" customHeight="1"/>
    <row r="593" ht="12" customHeight="1"/>
    <row r="594" ht="12" customHeight="1"/>
    <row r="595" ht="12" customHeight="1"/>
    <row r="596" ht="12" customHeight="1"/>
    <row r="597" ht="12" customHeight="1"/>
    <row r="598" ht="12" customHeight="1"/>
    <row r="599" ht="12" customHeight="1"/>
    <row r="600" ht="12" customHeight="1"/>
    <row r="601" ht="12" customHeight="1"/>
    <row r="602" ht="12" customHeight="1"/>
    <row r="603" ht="12" customHeight="1"/>
    <row r="604" ht="12" customHeight="1"/>
    <row r="605" ht="12" customHeight="1"/>
    <row r="606" ht="12" customHeight="1"/>
    <row r="607" ht="12" customHeight="1"/>
    <row r="608" ht="12" customHeight="1"/>
    <row r="609" ht="12" customHeight="1"/>
    <row r="610" ht="12" customHeight="1"/>
    <row r="611" ht="12" customHeight="1"/>
    <row r="612" ht="12" customHeight="1"/>
    <row r="613" ht="12" customHeight="1"/>
    <row r="614" ht="12" customHeight="1"/>
    <row r="615" ht="12" customHeight="1"/>
    <row r="616" ht="12" customHeight="1"/>
    <row r="617" ht="12" customHeight="1"/>
    <row r="618" ht="12" customHeight="1"/>
    <row r="619" ht="12" customHeight="1"/>
    <row r="620" ht="12" customHeight="1"/>
    <row r="621" ht="12" customHeight="1"/>
    <row r="622" ht="12" customHeight="1"/>
    <row r="623" ht="12" customHeight="1"/>
    <row r="624" ht="12" customHeight="1"/>
    <row r="625" ht="12" customHeight="1"/>
    <row r="626" ht="12" customHeight="1"/>
    <row r="627" ht="12" customHeight="1"/>
    <row r="628" ht="12" customHeight="1"/>
    <row r="629" ht="12" customHeight="1"/>
    <row r="630" ht="12" customHeight="1"/>
    <row r="631" ht="12" customHeight="1"/>
    <row r="632" ht="12" customHeight="1"/>
    <row r="633" ht="12" customHeight="1"/>
    <row r="634" ht="12" customHeight="1"/>
    <row r="635" ht="12" customHeight="1"/>
    <row r="636" ht="12" customHeight="1"/>
    <row r="637" ht="12" customHeight="1"/>
    <row r="638" ht="12" customHeight="1"/>
    <row r="639" ht="12" customHeight="1"/>
    <row r="640" ht="12" customHeight="1"/>
    <row r="641" ht="12" customHeight="1"/>
    <row r="642" ht="12" customHeight="1"/>
    <row r="643" ht="12" customHeight="1"/>
    <row r="644" ht="12" customHeight="1"/>
    <row r="645" ht="12" customHeight="1"/>
    <row r="646" ht="12" customHeight="1"/>
    <row r="647" ht="12" customHeight="1"/>
    <row r="648" ht="12" customHeight="1"/>
    <row r="649" ht="12" customHeight="1"/>
    <row r="650" ht="12" customHeight="1"/>
    <row r="651" ht="12" customHeight="1"/>
    <row r="652" ht="12" customHeight="1"/>
    <row r="653" ht="12" customHeight="1"/>
    <row r="654" ht="12" customHeight="1"/>
    <row r="655" ht="12" customHeight="1"/>
    <row r="656" ht="12" customHeight="1"/>
    <row r="657" ht="12" customHeight="1"/>
    <row r="658" ht="12" customHeight="1"/>
    <row r="659" ht="12" customHeight="1"/>
    <row r="660" ht="12" customHeight="1"/>
    <row r="661" ht="12" customHeight="1"/>
    <row r="662" ht="12" customHeight="1"/>
    <row r="663" ht="12" customHeight="1"/>
    <row r="664" ht="12" customHeight="1"/>
    <row r="665" ht="12" customHeight="1"/>
    <row r="666" ht="12" customHeight="1"/>
    <row r="667" ht="12" customHeight="1"/>
    <row r="668" ht="12" customHeight="1"/>
    <row r="669" ht="12" customHeight="1"/>
    <row r="670" ht="12" customHeight="1"/>
    <row r="671" ht="12" customHeight="1"/>
    <row r="672" ht="12" customHeight="1"/>
    <row r="673" ht="12" customHeight="1"/>
    <row r="674" ht="12" customHeight="1"/>
    <row r="675" ht="12" customHeight="1"/>
    <row r="676" ht="12" customHeight="1"/>
    <row r="677" ht="12" customHeight="1"/>
    <row r="678" ht="12" customHeight="1"/>
    <row r="679" ht="12" customHeight="1"/>
    <row r="680" ht="12" customHeight="1"/>
    <row r="681" ht="12" customHeight="1"/>
    <row r="682" ht="12" customHeight="1"/>
    <row r="683" ht="12" customHeight="1"/>
    <row r="684" ht="12" customHeight="1"/>
    <row r="685" ht="12" customHeight="1"/>
    <row r="686" ht="12" customHeight="1"/>
    <row r="687" ht="12" customHeight="1"/>
    <row r="688" ht="12" customHeight="1"/>
    <row r="689" ht="12" customHeight="1"/>
    <row r="690" ht="12" customHeight="1"/>
    <row r="691" ht="12" customHeight="1"/>
    <row r="692" ht="12" customHeight="1"/>
    <row r="693" ht="12" customHeight="1"/>
    <row r="694" ht="12" customHeight="1"/>
    <row r="695" ht="12" customHeight="1"/>
    <row r="696" ht="12" customHeight="1"/>
    <row r="697" ht="12" customHeight="1"/>
    <row r="698" ht="12" customHeight="1"/>
    <row r="699" ht="12" customHeight="1"/>
    <row r="700" ht="12" customHeight="1"/>
    <row r="701" ht="12" customHeight="1"/>
    <row r="702" ht="12" customHeight="1"/>
    <row r="703" ht="12" customHeight="1"/>
    <row r="704" ht="12" customHeight="1"/>
    <row r="705" ht="12" customHeight="1"/>
    <row r="706" ht="12" customHeight="1"/>
    <row r="707" ht="12" customHeight="1"/>
    <row r="708" ht="12" customHeight="1"/>
    <row r="709" ht="12" customHeight="1"/>
    <row r="710" ht="12" customHeight="1"/>
    <row r="711" ht="12" customHeight="1"/>
    <row r="712" ht="12" customHeight="1"/>
    <row r="713" ht="12" customHeight="1"/>
    <row r="714" ht="12" customHeight="1"/>
    <row r="715" ht="12" customHeight="1"/>
    <row r="716" ht="12" customHeight="1"/>
    <row r="717" ht="12" customHeight="1"/>
    <row r="718" ht="12" customHeight="1"/>
    <row r="719" ht="12" customHeight="1"/>
    <row r="720" ht="12" customHeight="1"/>
    <row r="721" ht="12" customHeight="1"/>
    <row r="722" ht="12" customHeight="1"/>
    <row r="723" ht="12" customHeight="1"/>
    <row r="724" ht="12" customHeight="1"/>
    <row r="725" ht="12" customHeight="1"/>
    <row r="726" ht="12" customHeight="1"/>
    <row r="727" ht="12" customHeight="1"/>
    <row r="728" ht="12" customHeight="1"/>
    <row r="729" ht="12" customHeight="1"/>
    <row r="730" ht="12" customHeight="1"/>
    <row r="731" ht="12" customHeight="1"/>
    <row r="732" ht="12" customHeight="1"/>
    <row r="733" ht="12" customHeight="1"/>
    <row r="734" ht="12" customHeight="1"/>
    <row r="735" ht="12" customHeight="1"/>
    <row r="736" ht="12" customHeight="1"/>
    <row r="737" ht="12" customHeight="1"/>
    <row r="738" ht="12" customHeight="1"/>
    <row r="739" ht="12" customHeight="1"/>
    <row r="740" ht="12" customHeight="1"/>
    <row r="741" ht="12" customHeight="1"/>
    <row r="742" ht="12" customHeight="1"/>
    <row r="743" ht="12" customHeight="1"/>
    <row r="744" ht="12" customHeight="1"/>
    <row r="745" ht="12" customHeight="1"/>
    <row r="746" ht="12" customHeight="1"/>
    <row r="747" ht="12" customHeight="1"/>
    <row r="748" ht="12" customHeight="1"/>
    <row r="749" ht="12" customHeight="1"/>
    <row r="750" ht="12" customHeight="1"/>
    <row r="751" ht="12" customHeight="1"/>
    <row r="752" ht="12" customHeight="1"/>
    <row r="753" ht="12" customHeight="1"/>
    <row r="754" ht="12" customHeight="1"/>
    <row r="755" ht="12" customHeight="1"/>
    <row r="756" ht="12" customHeight="1"/>
    <row r="757" ht="12" customHeight="1"/>
    <row r="758" ht="12" customHeight="1"/>
    <row r="759" ht="12" customHeight="1"/>
    <row r="760" ht="12" customHeight="1"/>
    <row r="761" ht="12" customHeight="1"/>
    <row r="762" ht="12" customHeight="1"/>
    <row r="763" ht="12" customHeight="1"/>
    <row r="764" ht="12" customHeight="1"/>
    <row r="765" ht="12" customHeight="1"/>
    <row r="766" ht="12" customHeight="1"/>
    <row r="767" ht="12" customHeight="1"/>
    <row r="768" ht="12" customHeight="1"/>
    <row r="769" ht="12" customHeight="1"/>
    <row r="770" ht="12" customHeight="1"/>
    <row r="771" ht="12" customHeight="1"/>
    <row r="772" ht="12" customHeight="1"/>
    <row r="773" ht="12" customHeight="1"/>
    <row r="774" ht="12" customHeight="1"/>
    <row r="775" ht="12" customHeight="1"/>
    <row r="776" ht="12" customHeight="1"/>
    <row r="777" ht="12" customHeight="1"/>
    <row r="778" ht="12" customHeight="1"/>
    <row r="779" ht="12" customHeight="1"/>
    <row r="780" ht="12" customHeight="1"/>
    <row r="781" ht="12" customHeight="1"/>
    <row r="782" ht="12" customHeight="1"/>
    <row r="783" ht="12" customHeight="1"/>
    <row r="784" ht="12" customHeight="1"/>
    <row r="785" ht="12" customHeight="1"/>
    <row r="786" ht="12" customHeight="1"/>
    <row r="787" ht="12" customHeight="1"/>
    <row r="788" ht="12" customHeight="1"/>
    <row r="789" ht="12" customHeight="1"/>
    <row r="790" ht="12" customHeight="1"/>
    <row r="791" ht="12" customHeight="1"/>
    <row r="792" ht="12" customHeight="1"/>
    <row r="793" ht="12" customHeight="1"/>
    <row r="794" ht="12" customHeight="1"/>
    <row r="795" ht="12" customHeight="1"/>
    <row r="796" ht="12" customHeight="1"/>
    <row r="797" ht="12" customHeight="1"/>
    <row r="798" ht="12" customHeight="1"/>
    <row r="799" ht="12" customHeight="1"/>
    <row r="800" ht="12" customHeight="1"/>
    <row r="801" ht="12" customHeight="1"/>
    <row r="802" ht="12" customHeight="1"/>
    <row r="803" ht="12" customHeight="1"/>
    <row r="804" ht="12" customHeight="1"/>
    <row r="805" ht="12" customHeight="1"/>
    <row r="806" ht="12" customHeight="1"/>
    <row r="807" ht="12" customHeight="1"/>
    <row r="808" ht="12" customHeight="1"/>
    <row r="809" ht="12" customHeight="1"/>
    <row r="810" ht="12" customHeight="1"/>
    <row r="811" ht="12" customHeight="1"/>
    <row r="812" ht="12" customHeight="1"/>
    <row r="813" ht="12" customHeight="1"/>
    <row r="814" ht="12" customHeight="1"/>
    <row r="815" ht="12" customHeight="1"/>
    <row r="816" ht="12" customHeight="1"/>
    <row r="817" ht="12" customHeight="1"/>
    <row r="818" ht="12" customHeight="1"/>
    <row r="819" ht="12" customHeight="1"/>
    <row r="820" ht="12" customHeight="1"/>
    <row r="821" ht="12" customHeight="1"/>
    <row r="822" ht="12" customHeight="1"/>
    <row r="823" ht="12" customHeight="1"/>
    <row r="824" ht="12" customHeight="1"/>
    <row r="825" ht="12" customHeight="1"/>
    <row r="826" ht="12" customHeight="1"/>
    <row r="827" ht="12" customHeight="1"/>
    <row r="828" ht="12" customHeight="1"/>
    <row r="829" ht="12" customHeight="1"/>
    <row r="830" ht="12" customHeight="1"/>
    <row r="831" ht="12" customHeight="1"/>
    <row r="832" ht="12" customHeight="1"/>
    <row r="833" ht="12" customHeight="1"/>
    <row r="834" ht="12" customHeight="1"/>
    <row r="835" ht="12" customHeight="1"/>
    <row r="836" ht="12" customHeight="1"/>
    <row r="837" ht="12" customHeight="1"/>
    <row r="838" ht="12" customHeight="1"/>
    <row r="839" ht="12" customHeight="1"/>
    <row r="840" ht="12" customHeight="1"/>
    <row r="841" ht="12" customHeight="1"/>
    <row r="842" ht="12" customHeight="1"/>
    <row r="843" ht="12" customHeight="1"/>
    <row r="844" ht="12" customHeight="1"/>
    <row r="845" ht="12" customHeight="1"/>
    <row r="846" ht="12" customHeight="1"/>
    <row r="847" ht="12" customHeight="1"/>
    <row r="848" ht="12" customHeight="1"/>
    <row r="849" ht="12" customHeight="1"/>
    <row r="850" ht="12" customHeight="1"/>
    <row r="851" ht="12" customHeight="1"/>
    <row r="852" ht="12" customHeight="1"/>
    <row r="853" ht="12" customHeight="1"/>
    <row r="854" ht="12" customHeight="1"/>
    <row r="855" ht="12" customHeight="1"/>
    <row r="856" ht="12" customHeight="1"/>
    <row r="857" ht="12" customHeight="1"/>
    <row r="858" ht="12" customHeight="1"/>
    <row r="859" ht="12" customHeight="1"/>
    <row r="860" ht="12" customHeight="1"/>
    <row r="861" ht="12" customHeight="1"/>
    <row r="862" ht="12" customHeight="1"/>
    <row r="863" ht="12" customHeight="1"/>
    <row r="864" ht="12" customHeight="1"/>
    <row r="865" ht="12" customHeight="1"/>
    <row r="866" ht="12" customHeight="1"/>
    <row r="867" ht="12" customHeight="1"/>
    <row r="868" ht="12" customHeight="1"/>
    <row r="869" ht="12" customHeight="1"/>
    <row r="870" ht="12" customHeight="1"/>
    <row r="871" ht="12" customHeight="1"/>
    <row r="872" ht="12" customHeight="1"/>
    <row r="873" ht="12" customHeight="1"/>
    <row r="874" ht="12" customHeight="1"/>
    <row r="875" ht="12" customHeight="1"/>
    <row r="876" ht="12" customHeight="1"/>
    <row r="877" ht="12" customHeight="1"/>
    <row r="878" ht="12" customHeight="1"/>
    <row r="879" ht="12" customHeight="1"/>
    <row r="880" ht="12" customHeight="1"/>
    <row r="881" ht="12" customHeight="1"/>
    <row r="882" ht="12" customHeight="1"/>
    <row r="883" ht="12" customHeight="1"/>
    <row r="884" ht="12" customHeight="1"/>
    <row r="885" ht="12" customHeight="1"/>
    <row r="886" ht="12" customHeight="1"/>
    <row r="887" ht="12" customHeight="1"/>
    <row r="888" ht="12" customHeight="1"/>
    <row r="889" ht="12" customHeight="1"/>
    <row r="890" ht="12" customHeight="1"/>
    <row r="891" ht="12" customHeight="1"/>
    <row r="892" ht="12" customHeight="1"/>
    <row r="893" ht="12" customHeight="1"/>
    <row r="894" ht="12" customHeight="1"/>
    <row r="895" ht="12" customHeight="1"/>
    <row r="896" ht="12" customHeight="1"/>
    <row r="897" ht="12" customHeight="1"/>
    <row r="898" ht="12" customHeight="1"/>
    <row r="899" ht="12" customHeight="1"/>
    <row r="900" ht="12" customHeight="1"/>
    <row r="901" ht="12" customHeight="1"/>
    <row r="902" ht="12" customHeight="1"/>
    <row r="903" ht="12" customHeight="1"/>
    <row r="904" ht="12" customHeight="1"/>
    <row r="905" ht="12" customHeight="1"/>
    <row r="906" ht="12" customHeight="1"/>
    <row r="907" ht="12" customHeight="1"/>
    <row r="908" ht="12" customHeight="1"/>
    <row r="909" ht="12" customHeight="1"/>
    <row r="910" ht="12" customHeight="1"/>
    <row r="911" ht="12" customHeight="1"/>
    <row r="912" ht="12" customHeight="1"/>
    <row r="913" ht="12" customHeight="1"/>
    <row r="914" ht="12" customHeight="1"/>
    <row r="915" ht="12" customHeight="1"/>
    <row r="916" ht="12" customHeight="1"/>
    <row r="917" ht="12" customHeight="1"/>
    <row r="918" ht="12" customHeight="1"/>
    <row r="919" ht="12" customHeight="1"/>
    <row r="920" ht="12" customHeight="1"/>
    <row r="921" ht="12" customHeight="1"/>
    <row r="922" ht="12" customHeight="1"/>
    <row r="923" ht="12" customHeight="1"/>
    <row r="924" ht="12" customHeight="1"/>
    <row r="925" ht="12" customHeight="1"/>
    <row r="926" ht="12" customHeight="1"/>
    <row r="927" ht="12" customHeight="1"/>
    <row r="928" ht="12" customHeight="1"/>
    <row r="929" ht="12" customHeight="1"/>
    <row r="930" ht="12" customHeight="1"/>
    <row r="931" ht="12" customHeight="1"/>
    <row r="932" ht="12" customHeight="1"/>
    <row r="933" ht="12" customHeight="1"/>
    <row r="934" ht="12" customHeight="1"/>
    <row r="935" ht="12" customHeight="1"/>
    <row r="936" ht="12" customHeight="1"/>
    <row r="937" ht="12" customHeight="1"/>
    <row r="938" ht="12" customHeight="1"/>
    <row r="939" ht="12" customHeight="1"/>
    <row r="940" ht="12" customHeight="1"/>
    <row r="941" ht="12" customHeight="1"/>
    <row r="942" ht="12" customHeight="1"/>
    <row r="943" ht="12" customHeight="1"/>
    <row r="944" ht="12" customHeight="1"/>
    <row r="945" ht="12" customHeight="1"/>
    <row r="946" ht="12" customHeight="1"/>
    <row r="947" ht="12" customHeight="1"/>
    <row r="948" ht="12" customHeight="1"/>
    <row r="949" ht="12" customHeight="1"/>
    <row r="950" ht="12" customHeight="1"/>
    <row r="951" ht="12" customHeight="1"/>
    <row r="952" ht="12" customHeight="1"/>
    <row r="953" ht="12" customHeight="1"/>
    <row r="954" ht="12" customHeight="1"/>
    <row r="955" ht="12" customHeight="1"/>
    <row r="956" ht="12" customHeight="1"/>
    <row r="957" ht="12" customHeight="1"/>
    <row r="958" ht="12" customHeight="1"/>
    <row r="959" ht="12" customHeight="1"/>
    <row r="960" ht="12" customHeight="1"/>
    <row r="961" ht="12" customHeight="1"/>
    <row r="962" ht="12" customHeight="1"/>
    <row r="963" ht="12" customHeight="1"/>
    <row r="964" ht="12" customHeight="1"/>
    <row r="965" ht="12" customHeight="1"/>
    <row r="966" ht="12" customHeight="1"/>
    <row r="967" ht="12" customHeight="1"/>
    <row r="968" ht="12" customHeight="1"/>
    <row r="969" ht="12" customHeight="1"/>
    <row r="970" ht="12" customHeight="1"/>
    <row r="971" ht="12" customHeight="1"/>
    <row r="972" ht="12" customHeight="1"/>
    <row r="973" ht="12" customHeight="1"/>
    <row r="974" ht="12" customHeight="1"/>
    <row r="975" ht="12" customHeight="1"/>
    <row r="976" ht="12" customHeight="1"/>
    <row r="977" ht="12" customHeight="1"/>
    <row r="978" ht="12" customHeight="1"/>
    <row r="979" ht="12" customHeight="1"/>
    <row r="980" ht="12" customHeight="1"/>
    <row r="981" ht="12" customHeight="1"/>
    <row r="982" ht="12" customHeight="1"/>
    <row r="983" ht="12" customHeight="1"/>
    <row r="984" ht="12" customHeight="1"/>
    <row r="985" ht="12" customHeight="1"/>
    <row r="986" ht="12" customHeight="1"/>
    <row r="987" ht="12" customHeight="1"/>
    <row r="988" ht="12" customHeight="1"/>
    <row r="989" ht="12" customHeight="1"/>
    <row r="990" ht="12" customHeight="1"/>
    <row r="991" ht="12" customHeight="1"/>
    <row r="992" ht="12" customHeight="1"/>
    <row r="993" ht="12" customHeight="1"/>
    <row r="994" ht="12" customHeight="1"/>
    <row r="995" ht="12" customHeight="1"/>
    <row r="996" ht="12" customHeight="1"/>
    <row r="997" ht="12" customHeight="1"/>
    <row r="998" ht="12" customHeight="1"/>
    <row r="999" ht="12" customHeight="1"/>
    <row r="1000" ht="12" customHeight="1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0"/>
  <sheetViews>
    <sheetView tabSelected="1" topLeftCell="A17" zoomScaleNormal="100" workbookViewId="0">
      <selection activeCell="C51" sqref="C51"/>
    </sheetView>
  </sheetViews>
  <sheetFormatPr defaultColWidth="14.44140625" defaultRowHeight="15" customHeight="1"/>
  <cols>
    <col min="1" max="1" width="8" customWidth="1"/>
    <col min="2" max="2" width="33.44140625" customWidth="1"/>
    <col min="3" max="3" width="6" customWidth="1"/>
    <col min="4" max="4" width="24.44140625" customWidth="1"/>
    <col min="5" max="26" width="8" customWidth="1"/>
  </cols>
  <sheetData>
    <row r="1" spans="1:4" ht="12.75" customHeight="1">
      <c r="A1" s="17" t="s">
        <v>1</v>
      </c>
      <c r="B1" s="18"/>
      <c r="C1" s="18"/>
      <c r="D1" s="19"/>
    </row>
    <row r="2" spans="1:4" ht="12" customHeight="1">
      <c r="A2" s="4" t="s">
        <v>8</v>
      </c>
    </row>
    <row r="3" spans="1:4" ht="12" customHeight="1">
      <c r="A3" s="4">
        <v>1</v>
      </c>
      <c r="B3" s="4" t="s">
        <v>10</v>
      </c>
      <c r="C3" s="5">
        <v>3</v>
      </c>
      <c r="D3" s="7" t="s">
        <v>11</v>
      </c>
    </row>
    <row r="4" spans="1:4" ht="12" customHeight="1">
      <c r="A4" s="4">
        <v>2</v>
      </c>
      <c r="B4" s="4" t="s">
        <v>13</v>
      </c>
      <c r="C4" s="5">
        <v>4</v>
      </c>
      <c r="D4" s="7" t="s">
        <v>11</v>
      </c>
    </row>
    <row r="5" spans="1:4" ht="12" customHeight="1">
      <c r="A5" s="4">
        <v>3</v>
      </c>
      <c r="B5" s="4" t="s">
        <v>14</v>
      </c>
      <c r="C5" s="5">
        <v>0</v>
      </c>
      <c r="D5" s="7" t="s">
        <v>11</v>
      </c>
    </row>
    <row r="6" spans="1:4" ht="12" customHeight="1">
      <c r="A6" s="4">
        <v>4</v>
      </c>
      <c r="B6" s="4" t="s">
        <v>15</v>
      </c>
      <c r="C6" s="5">
        <v>1</v>
      </c>
      <c r="D6" s="7" t="s">
        <v>11</v>
      </c>
    </row>
    <row r="7" spans="1:4" ht="12" customHeight="1">
      <c r="A7" s="4">
        <v>5</v>
      </c>
      <c r="B7" s="4" t="s">
        <v>17</v>
      </c>
      <c r="C7" s="5">
        <v>3</v>
      </c>
      <c r="D7" s="7" t="s">
        <v>11</v>
      </c>
    </row>
    <row r="8" spans="1:4" ht="12" customHeight="1">
      <c r="A8" s="4">
        <v>6</v>
      </c>
      <c r="B8" s="4" t="s">
        <v>18</v>
      </c>
      <c r="C8" s="5">
        <v>3</v>
      </c>
      <c r="D8" s="7" t="s">
        <v>11</v>
      </c>
    </row>
    <row r="9" spans="1:4" ht="12" customHeight="1">
      <c r="A9" s="4">
        <v>7</v>
      </c>
      <c r="B9" s="4" t="s">
        <v>19</v>
      </c>
      <c r="C9" s="5">
        <v>0</v>
      </c>
      <c r="D9" s="7" t="s">
        <v>11</v>
      </c>
    </row>
    <row r="10" spans="1:4" ht="12" customHeight="1">
      <c r="A10" s="4">
        <v>8</v>
      </c>
      <c r="B10" s="4" t="s">
        <v>20</v>
      </c>
      <c r="C10" s="5">
        <v>3</v>
      </c>
      <c r="D10" s="7" t="s">
        <v>11</v>
      </c>
    </row>
    <row r="11" spans="1:4" ht="12" customHeight="1">
      <c r="A11" s="4">
        <v>9</v>
      </c>
      <c r="B11" s="4" t="s">
        <v>21</v>
      </c>
      <c r="C11" s="5">
        <v>3</v>
      </c>
      <c r="D11" s="7" t="s">
        <v>11</v>
      </c>
    </row>
    <row r="12" spans="1:4" ht="12" customHeight="1">
      <c r="A12" s="4">
        <v>10</v>
      </c>
      <c r="B12" s="4" t="s">
        <v>22</v>
      </c>
      <c r="C12" s="5">
        <v>5</v>
      </c>
      <c r="D12" s="7" t="s">
        <v>11</v>
      </c>
    </row>
    <row r="13" spans="1:4" ht="12" customHeight="1">
      <c r="A13" s="4">
        <v>11</v>
      </c>
      <c r="B13" s="4" t="s">
        <v>23</v>
      </c>
      <c r="C13" s="5">
        <v>0</v>
      </c>
      <c r="D13" s="7" t="s">
        <v>11</v>
      </c>
    </row>
    <row r="14" spans="1:4" ht="12" customHeight="1">
      <c r="A14" s="4">
        <v>12</v>
      </c>
      <c r="B14" s="4" t="s">
        <v>24</v>
      </c>
      <c r="C14" s="5">
        <v>1</v>
      </c>
      <c r="D14" s="7" t="s">
        <v>11</v>
      </c>
    </row>
    <row r="15" spans="1:4" ht="12" customHeight="1">
      <c r="A15" s="4">
        <v>13</v>
      </c>
      <c r="B15" s="4" t="s">
        <v>25</v>
      </c>
      <c r="C15" s="5">
        <v>4</v>
      </c>
      <c r="D15" s="7" t="s">
        <v>11</v>
      </c>
    </row>
    <row r="16" spans="1:4" ht="12" customHeight="1">
      <c r="A16" s="4">
        <v>14</v>
      </c>
      <c r="B16" s="4" t="s">
        <v>26</v>
      </c>
      <c r="C16" s="5">
        <v>3</v>
      </c>
      <c r="D16" s="7" t="s">
        <v>11</v>
      </c>
    </row>
    <row r="17" spans="1:4" ht="12" customHeight="1">
      <c r="C17" s="9">
        <f>SUM(C3:C16)</f>
        <v>33</v>
      </c>
    </row>
    <row r="18" spans="1:4" ht="12" customHeight="1">
      <c r="B18" s="4" t="s">
        <v>27</v>
      </c>
      <c r="C18" s="10">
        <f>C17*0.01+0.65</f>
        <v>0.98</v>
      </c>
    </row>
    <row r="19" spans="1:4" ht="12.75" customHeight="1">
      <c r="B19" s="4" t="s">
        <v>28</v>
      </c>
      <c r="C19" s="11">
        <f>Процессы!$E$7</f>
        <v>56</v>
      </c>
    </row>
    <row r="20" spans="1:4" ht="12" customHeight="1">
      <c r="B20" s="4" t="s">
        <v>29</v>
      </c>
      <c r="C20" s="12">
        <f>C19*C18</f>
        <v>54.879999999999995</v>
      </c>
    </row>
    <row r="21" spans="1:4" ht="12" customHeight="1">
      <c r="B21" s="13" t="s">
        <v>30</v>
      </c>
      <c r="C21" s="12">
        <f>C20*50</f>
        <v>2744</v>
      </c>
    </row>
    <row r="22" spans="1:4" ht="12.75" customHeight="1">
      <c r="B22" s="14" t="s">
        <v>31</v>
      </c>
      <c r="C22" s="11">
        <f>C21/1000</f>
        <v>2.7440000000000002</v>
      </c>
    </row>
    <row r="23" spans="1:4" ht="12" customHeight="1">
      <c r="C23" s="12"/>
    </row>
    <row r="24" spans="1:4" ht="12.75" customHeight="1">
      <c r="A24" s="17" t="s">
        <v>32</v>
      </c>
      <c r="B24" s="18"/>
      <c r="C24" s="18"/>
      <c r="D24" s="19"/>
    </row>
    <row r="25" spans="1:4" ht="12" customHeight="1">
      <c r="A25" s="4" t="s">
        <v>33</v>
      </c>
      <c r="C25" s="12"/>
    </row>
    <row r="26" spans="1:4" ht="12" customHeight="1">
      <c r="A26" s="4">
        <v>1</v>
      </c>
      <c r="B26" s="4" t="s">
        <v>34</v>
      </c>
      <c r="C26" s="4">
        <v>2.48</v>
      </c>
      <c r="D26" s="4" t="s">
        <v>35</v>
      </c>
    </row>
    <row r="27" spans="1:4" ht="12" customHeight="1">
      <c r="A27" s="4">
        <v>2</v>
      </c>
      <c r="B27" s="4" t="s">
        <v>36</v>
      </c>
      <c r="C27" s="4">
        <v>3.04</v>
      </c>
      <c r="D27" s="4" t="s">
        <v>37</v>
      </c>
    </row>
    <row r="28" spans="1:4" ht="12" customHeight="1">
      <c r="A28" s="4">
        <v>3</v>
      </c>
      <c r="B28" s="4" t="s">
        <v>38</v>
      </c>
      <c r="C28" s="4">
        <v>4.24</v>
      </c>
      <c r="D28" s="4" t="s">
        <v>39</v>
      </c>
    </row>
    <row r="29" spans="1:4" ht="12" customHeight="1">
      <c r="A29" s="4">
        <v>4</v>
      </c>
      <c r="B29" s="4" t="s">
        <v>40</v>
      </c>
      <c r="C29" s="4">
        <v>3.29</v>
      </c>
      <c r="D29" s="4" t="s">
        <v>41</v>
      </c>
    </row>
    <row r="30" spans="1:4" ht="12" customHeight="1">
      <c r="A30" s="4">
        <v>5</v>
      </c>
      <c r="B30" s="4" t="s">
        <v>42</v>
      </c>
      <c r="C30" s="4">
        <v>4.68</v>
      </c>
      <c r="D30" s="4" t="s">
        <v>43</v>
      </c>
    </row>
    <row r="31" spans="1:4" ht="12" customHeight="1">
      <c r="B31" s="4" t="s">
        <v>44</v>
      </c>
      <c r="C31" s="4">
        <f>SUM(C26:C30)</f>
        <v>17.73</v>
      </c>
    </row>
    <row r="32" spans="1:4" ht="12" customHeight="1">
      <c r="B32" s="4" t="s">
        <v>45</v>
      </c>
      <c r="C32" s="10">
        <f>0.91+0.01*C31</f>
        <v>1.0872999999999999</v>
      </c>
    </row>
    <row r="33" spans="1:4" ht="12" customHeight="1">
      <c r="A33" s="4" t="s">
        <v>46</v>
      </c>
    </row>
    <row r="34" spans="1:4" ht="12" customHeight="1">
      <c r="A34" s="4">
        <v>1</v>
      </c>
      <c r="B34" s="4" t="s">
        <v>47</v>
      </c>
      <c r="C34" s="15">
        <v>1</v>
      </c>
      <c r="D34" s="4" t="s">
        <v>48</v>
      </c>
    </row>
    <row r="35" spans="1:4" ht="12" customHeight="1">
      <c r="A35" s="4">
        <v>2</v>
      </c>
      <c r="B35" s="4" t="s">
        <v>49</v>
      </c>
      <c r="C35" s="10">
        <v>1</v>
      </c>
      <c r="D35" s="4" t="s">
        <v>50</v>
      </c>
    </row>
    <row r="36" spans="1:4" ht="12" customHeight="1">
      <c r="A36" s="4">
        <v>3</v>
      </c>
      <c r="B36" s="4" t="s">
        <v>51</v>
      </c>
      <c r="C36" s="10">
        <v>1</v>
      </c>
      <c r="D36" s="4" t="s">
        <v>52</v>
      </c>
    </row>
    <row r="37" spans="1:4" ht="12" customHeight="1">
      <c r="A37" s="4">
        <v>4</v>
      </c>
      <c r="B37" s="4" t="s">
        <v>53</v>
      </c>
      <c r="C37" s="10">
        <v>1</v>
      </c>
      <c r="D37" s="4" t="s">
        <v>54</v>
      </c>
    </row>
    <row r="38" spans="1:4" ht="12" customHeight="1">
      <c r="A38" s="4">
        <v>5</v>
      </c>
      <c r="B38" s="4" t="s">
        <v>55</v>
      </c>
      <c r="C38" s="10">
        <v>1.5</v>
      </c>
      <c r="D38" s="4" t="s">
        <v>56</v>
      </c>
    </row>
    <row r="39" spans="1:4" ht="12" customHeight="1">
      <c r="A39" s="4">
        <v>6</v>
      </c>
      <c r="B39" s="4" t="s">
        <v>57</v>
      </c>
      <c r="C39" s="10">
        <v>1</v>
      </c>
      <c r="D39" s="4" t="s">
        <v>58</v>
      </c>
    </row>
    <row r="40" spans="1:4" ht="12" customHeight="1">
      <c r="A40" s="4">
        <v>7</v>
      </c>
      <c r="B40" s="4" t="s">
        <v>59</v>
      </c>
      <c r="C40" s="10">
        <v>1</v>
      </c>
      <c r="D40" s="4" t="s">
        <v>60</v>
      </c>
    </row>
    <row r="41" spans="1:4" ht="12" customHeight="1">
      <c r="B41" s="4" t="s">
        <v>61</v>
      </c>
      <c r="C41" s="10">
        <f>C34*C35*C36*C37*C38*C39*C40</f>
        <v>1.5</v>
      </c>
    </row>
    <row r="42" spans="1:4" ht="12.75" customHeight="1">
      <c r="B42" s="16" t="s">
        <v>62</v>
      </c>
      <c r="C42" s="11">
        <f>2.94*POWER(C22,C32)*C41</f>
        <v>13.215805214972722</v>
      </c>
      <c r="D42" s="14" t="s">
        <v>63</v>
      </c>
    </row>
    <row r="43" spans="1:4" ht="12.75" customHeight="1">
      <c r="B43" s="16" t="s">
        <v>64</v>
      </c>
      <c r="C43" s="11">
        <f>3.67*POWER(C42,0.28+0.02*0.01*C31)</f>
        <v>7.6304065588211278</v>
      </c>
      <c r="D43" s="14" t="s">
        <v>65</v>
      </c>
    </row>
    <row r="44" spans="1:4" ht="12" customHeight="1"/>
    <row r="45" spans="1:4" ht="12" customHeight="1"/>
    <row r="46" spans="1:4" ht="12" customHeight="1"/>
    <row r="47" spans="1:4" ht="12" customHeight="1"/>
    <row r="48" spans="1:4" ht="12" customHeight="1"/>
    <row r="49" ht="12" customHeight="1"/>
    <row r="50" ht="12" customHeight="1"/>
    <row r="51" ht="12" customHeight="1"/>
    <row r="52" ht="12" customHeight="1"/>
    <row r="53" ht="12" customHeight="1"/>
    <row r="54" ht="12" customHeight="1"/>
    <row r="55" ht="12" customHeight="1"/>
    <row r="56" ht="12" customHeight="1"/>
    <row r="57" ht="12" customHeight="1"/>
    <row r="58" ht="12" customHeight="1"/>
    <row r="59" ht="12" customHeight="1"/>
    <row r="60" ht="12" customHeight="1"/>
    <row r="61" ht="12" customHeight="1"/>
    <row r="62" ht="12" customHeight="1"/>
    <row r="63" ht="12" customHeight="1"/>
    <row r="64" ht="12" customHeight="1"/>
    <row r="65" ht="12" customHeight="1"/>
    <row r="66" ht="12" customHeight="1"/>
    <row r="67" ht="12" customHeight="1"/>
    <row r="68" ht="12" customHeight="1"/>
    <row r="69" ht="12" customHeight="1"/>
    <row r="70" ht="12" customHeight="1"/>
    <row r="71" ht="12" customHeight="1"/>
    <row r="72" ht="12" customHeight="1"/>
    <row r="73" ht="12" customHeight="1"/>
    <row r="74" ht="12" customHeight="1"/>
    <row r="75" ht="12" customHeight="1"/>
    <row r="76" ht="12" customHeight="1"/>
    <row r="77" ht="12" customHeight="1"/>
    <row r="78" ht="12" customHeight="1"/>
    <row r="79" ht="12" customHeight="1"/>
    <row r="80" ht="12" customHeight="1"/>
    <row r="81" ht="12" customHeight="1"/>
    <row r="82" ht="12" customHeight="1"/>
    <row r="83" ht="12" customHeight="1"/>
    <row r="84" ht="12" customHeight="1"/>
    <row r="85" ht="12" customHeight="1"/>
    <row r="86" ht="12" customHeight="1"/>
    <row r="87" ht="12" customHeight="1"/>
    <row r="88" ht="12" customHeight="1"/>
    <row r="89" ht="12" customHeight="1"/>
    <row r="90" ht="12" customHeight="1"/>
    <row r="91" ht="12" customHeight="1"/>
    <row r="92" ht="12" customHeight="1"/>
    <row r="93" ht="12" customHeight="1"/>
    <row r="94" ht="12" customHeight="1"/>
    <row r="95" ht="12" customHeight="1"/>
    <row r="96" ht="12" customHeight="1"/>
    <row r="97" ht="12" customHeight="1"/>
    <row r="98" ht="12" customHeight="1"/>
    <row r="99" ht="12" customHeight="1"/>
    <row r="100" ht="12" customHeight="1"/>
    <row r="101" ht="12" customHeight="1"/>
    <row r="102" ht="12" customHeight="1"/>
    <row r="103" ht="12" customHeight="1"/>
    <row r="104" ht="12" customHeight="1"/>
    <row r="105" ht="12" customHeight="1"/>
    <row r="106" ht="12" customHeight="1"/>
    <row r="107" ht="12" customHeight="1"/>
    <row r="108" ht="12" customHeight="1"/>
    <row r="109" ht="12" customHeight="1"/>
    <row r="110" ht="12" customHeight="1"/>
    <row r="111" ht="12" customHeight="1"/>
    <row r="112" ht="12" customHeight="1"/>
    <row r="113" ht="12" customHeight="1"/>
    <row r="114" ht="12" customHeight="1"/>
    <row r="115" ht="12" customHeight="1"/>
    <row r="116" ht="12" customHeight="1"/>
    <row r="117" ht="12" customHeight="1"/>
    <row r="118" ht="12" customHeight="1"/>
    <row r="119" ht="12" customHeight="1"/>
    <row r="120" ht="12" customHeight="1"/>
    <row r="121" ht="12" customHeight="1"/>
    <row r="122" ht="12" customHeight="1"/>
    <row r="123" ht="12" customHeight="1"/>
    <row r="124" ht="12" customHeight="1"/>
    <row r="125" ht="12" customHeight="1"/>
    <row r="126" ht="12" customHeight="1"/>
    <row r="127" ht="12" customHeight="1"/>
    <row r="128" ht="12" customHeight="1"/>
    <row r="129" ht="12" customHeight="1"/>
    <row r="130" ht="12" customHeight="1"/>
    <row r="131" ht="12" customHeight="1"/>
    <row r="132" ht="12" customHeight="1"/>
    <row r="133" ht="12" customHeight="1"/>
    <row r="134" ht="12" customHeight="1"/>
    <row r="135" ht="12" customHeight="1"/>
    <row r="136" ht="12" customHeight="1"/>
    <row r="137" ht="12" customHeight="1"/>
    <row r="138" ht="12" customHeight="1"/>
    <row r="139" ht="12" customHeight="1"/>
    <row r="140" ht="12" customHeight="1"/>
    <row r="141" ht="12" customHeight="1"/>
    <row r="142" ht="12" customHeight="1"/>
    <row r="143" ht="12" customHeight="1"/>
    <row r="144" ht="12" customHeight="1"/>
    <row r="145" ht="12" customHeight="1"/>
    <row r="146" ht="12" customHeight="1"/>
    <row r="147" ht="12" customHeight="1"/>
    <row r="148" ht="12" customHeight="1"/>
    <row r="149" ht="12" customHeight="1"/>
    <row r="150" ht="12" customHeight="1"/>
    <row r="151" ht="12" customHeight="1"/>
    <row r="152" ht="12" customHeight="1"/>
    <row r="153" ht="12" customHeight="1"/>
    <row r="154" ht="12" customHeight="1"/>
    <row r="155" ht="12" customHeight="1"/>
    <row r="156" ht="12" customHeight="1"/>
    <row r="157" ht="12" customHeight="1"/>
    <row r="158" ht="12" customHeight="1"/>
    <row r="159" ht="12" customHeight="1"/>
    <row r="160" ht="12" customHeight="1"/>
    <row r="161" ht="12" customHeight="1"/>
    <row r="162" ht="12" customHeight="1"/>
    <row r="163" ht="12" customHeight="1"/>
    <row r="164" ht="12" customHeight="1"/>
    <row r="165" ht="12" customHeight="1"/>
    <row r="166" ht="12" customHeight="1"/>
    <row r="167" ht="12" customHeight="1"/>
    <row r="168" ht="12" customHeight="1"/>
    <row r="169" ht="12" customHeight="1"/>
    <row r="170" ht="12" customHeight="1"/>
    <row r="171" ht="12" customHeight="1"/>
    <row r="172" ht="12" customHeight="1"/>
    <row r="173" ht="12" customHeight="1"/>
    <row r="174" ht="12" customHeight="1"/>
    <row r="175" ht="12" customHeight="1"/>
    <row r="176" ht="12" customHeight="1"/>
    <row r="177" ht="12" customHeight="1"/>
    <row r="178" ht="12" customHeight="1"/>
    <row r="179" ht="12" customHeight="1"/>
    <row r="180" ht="12" customHeight="1"/>
    <row r="181" ht="12" customHeight="1"/>
    <row r="182" ht="12" customHeight="1"/>
    <row r="183" ht="12" customHeight="1"/>
    <row r="184" ht="12" customHeight="1"/>
    <row r="185" ht="12" customHeight="1"/>
    <row r="186" ht="12" customHeight="1"/>
    <row r="187" ht="12" customHeight="1"/>
    <row r="188" ht="12" customHeight="1"/>
    <row r="189" ht="12" customHeight="1"/>
    <row r="190" ht="12" customHeight="1"/>
    <row r="191" ht="12" customHeight="1"/>
    <row r="192" ht="12" customHeight="1"/>
    <row r="193" ht="12" customHeight="1"/>
    <row r="194" ht="12" customHeight="1"/>
    <row r="195" ht="12" customHeight="1"/>
    <row r="196" ht="12" customHeight="1"/>
    <row r="197" ht="12" customHeight="1"/>
    <row r="198" ht="12" customHeight="1"/>
    <row r="199" ht="12" customHeight="1"/>
    <row r="200" ht="12" customHeight="1"/>
    <row r="201" ht="12" customHeight="1"/>
    <row r="202" ht="12" customHeight="1"/>
    <row r="203" ht="12" customHeight="1"/>
    <row r="204" ht="12" customHeight="1"/>
    <row r="205" ht="12" customHeight="1"/>
    <row r="206" ht="12" customHeight="1"/>
    <row r="207" ht="12" customHeight="1"/>
    <row r="208" ht="12" customHeight="1"/>
    <row r="209" ht="12" customHeight="1"/>
    <row r="210" ht="12" customHeight="1"/>
    <row r="211" ht="12" customHeight="1"/>
    <row r="212" ht="12" customHeight="1"/>
    <row r="213" ht="12" customHeight="1"/>
    <row r="214" ht="12" customHeight="1"/>
    <row r="215" ht="12" customHeight="1"/>
    <row r="216" ht="12" customHeight="1"/>
    <row r="217" ht="12" customHeight="1"/>
    <row r="218" ht="12" customHeight="1"/>
    <row r="219" ht="12" customHeight="1"/>
    <row r="220" ht="12" customHeight="1"/>
    <row r="221" ht="12" customHeight="1"/>
    <row r="222" ht="12" customHeight="1"/>
    <row r="223" ht="12" customHeight="1"/>
    <row r="224" ht="12" customHeight="1"/>
    <row r="225" ht="12" customHeight="1"/>
    <row r="226" ht="12" customHeight="1"/>
    <row r="227" ht="12" customHeight="1"/>
    <row r="228" ht="12" customHeight="1"/>
    <row r="229" ht="12" customHeight="1"/>
    <row r="230" ht="12" customHeight="1"/>
    <row r="231" ht="12" customHeight="1"/>
    <row r="232" ht="12" customHeight="1"/>
    <row r="233" ht="12" customHeight="1"/>
    <row r="234" ht="12" customHeight="1"/>
    <row r="235" ht="12" customHeight="1"/>
    <row r="236" ht="12" customHeight="1"/>
    <row r="237" ht="12" customHeight="1"/>
    <row r="238" ht="12" customHeight="1"/>
    <row r="239" ht="12" customHeight="1"/>
    <row r="240" ht="12" customHeight="1"/>
    <row r="241" ht="12" customHeight="1"/>
    <row r="242" ht="12" customHeight="1"/>
    <row r="243" ht="12" customHeight="1"/>
    <row r="244" ht="12" customHeight="1"/>
    <row r="245" ht="12" customHeight="1"/>
    <row r="246" ht="12" customHeight="1"/>
    <row r="247" ht="12" customHeight="1"/>
    <row r="248" ht="12" customHeight="1"/>
    <row r="249" ht="12" customHeight="1"/>
    <row r="250" ht="12" customHeight="1"/>
    <row r="251" ht="12" customHeight="1"/>
    <row r="252" ht="12" customHeight="1"/>
    <row r="253" ht="12" customHeight="1"/>
    <row r="254" ht="12" customHeight="1"/>
    <row r="255" ht="12" customHeight="1"/>
    <row r="256" ht="12" customHeight="1"/>
    <row r="257" ht="12" customHeight="1"/>
    <row r="258" ht="12" customHeight="1"/>
    <row r="259" ht="12" customHeight="1"/>
    <row r="260" ht="12" customHeight="1"/>
    <row r="261" ht="12" customHeight="1"/>
    <row r="262" ht="12" customHeight="1"/>
    <row r="263" ht="12" customHeight="1"/>
    <row r="264" ht="12" customHeight="1"/>
    <row r="265" ht="12" customHeight="1"/>
    <row r="266" ht="12" customHeight="1"/>
    <row r="267" ht="12" customHeight="1"/>
    <row r="268" ht="12" customHeight="1"/>
    <row r="269" ht="12" customHeight="1"/>
    <row r="270" ht="12" customHeight="1"/>
    <row r="271" ht="12" customHeight="1"/>
    <row r="272" ht="12" customHeight="1"/>
    <row r="273" ht="12" customHeight="1"/>
    <row r="274" ht="12" customHeight="1"/>
    <row r="275" ht="12" customHeight="1"/>
    <row r="276" ht="12" customHeight="1"/>
    <row r="277" ht="12" customHeight="1"/>
    <row r="278" ht="12" customHeight="1"/>
    <row r="279" ht="12" customHeight="1"/>
    <row r="280" ht="12" customHeight="1"/>
    <row r="281" ht="12" customHeight="1"/>
    <row r="282" ht="12" customHeight="1"/>
    <row r="283" ht="12" customHeight="1"/>
    <row r="284" ht="12" customHeight="1"/>
    <row r="285" ht="12" customHeight="1"/>
    <row r="286" ht="12" customHeight="1"/>
    <row r="287" ht="12" customHeight="1"/>
    <row r="288" ht="12" customHeight="1"/>
    <row r="289" ht="12" customHeight="1"/>
    <row r="290" ht="12" customHeight="1"/>
    <row r="291" ht="12" customHeight="1"/>
    <row r="292" ht="12" customHeight="1"/>
    <row r="293" ht="12" customHeight="1"/>
    <row r="294" ht="12" customHeight="1"/>
    <row r="295" ht="12" customHeight="1"/>
    <row r="296" ht="12" customHeight="1"/>
    <row r="297" ht="12" customHeight="1"/>
    <row r="298" ht="12" customHeight="1"/>
    <row r="299" ht="12" customHeight="1"/>
    <row r="300" ht="12" customHeight="1"/>
    <row r="301" ht="12" customHeight="1"/>
    <row r="302" ht="12" customHeight="1"/>
    <row r="303" ht="12" customHeight="1"/>
    <row r="304" ht="12" customHeight="1"/>
    <row r="305" ht="12" customHeight="1"/>
    <row r="306" ht="12" customHeight="1"/>
    <row r="307" ht="12" customHeight="1"/>
    <row r="308" ht="12" customHeight="1"/>
    <row r="309" ht="12" customHeight="1"/>
    <row r="310" ht="12" customHeight="1"/>
    <row r="311" ht="12" customHeight="1"/>
    <row r="312" ht="12" customHeight="1"/>
    <row r="313" ht="12" customHeight="1"/>
    <row r="314" ht="12" customHeight="1"/>
    <row r="315" ht="12" customHeight="1"/>
    <row r="316" ht="12" customHeight="1"/>
    <row r="317" ht="12" customHeight="1"/>
    <row r="318" ht="12" customHeight="1"/>
    <row r="319" ht="12" customHeight="1"/>
    <row r="320" ht="12" customHeight="1"/>
    <row r="321" ht="12" customHeight="1"/>
    <row r="322" ht="12" customHeight="1"/>
    <row r="323" ht="12" customHeight="1"/>
    <row r="324" ht="12" customHeight="1"/>
    <row r="325" ht="12" customHeight="1"/>
    <row r="326" ht="12" customHeight="1"/>
    <row r="327" ht="12" customHeight="1"/>
    <row r="328" ht="12" customHeight="1"/>
    <row r="329" ht="12" customHeight="1"/>
    <row r="330" ht="12" customHeight="1"/>
    <row r="331" ht="12" customHeight="1"/>
    <row r="332" ht="12" customHeight="1"/>
    <row r="333" ht="12" customHeight="1"/>
    <row r="334" ht="12" customHeight="1"/>
    <row r="335" ht="12" customHeight="1"/>
    <row r="336" ht="12" customHeight="1"/>
    <row r="337" ht="12" customHeight="1"/>
    <row r="338" ht="12" customHeight="1"/>
    <row r="339" ht="12" customHeight="1"/>
    <row r="340" ht="12" customHeight="1"/>
    <row r="341" ht="12" customHeight="1"/>
    <row r="342" ht="12" customHeight="1"/>
    <row r="343" ht="12" customHeight="1"/>
    <row r="344" ht="12" customHeight="1"/>
    <row r="345" ht="12" customHeight="1"/>
    <row r="346" ht="12" customHeight="1"/>
    <row r="347" ht="12" customHeight="1"/>
    <row r="348" ht="12" customHeight="1"/>
    <row r="349" ht="12" customHeight="1"/>
    <row r="350" ht="12" customHeight="1"/>
    <row r="351" ht="12" customHeight="1"/>
    <row r="352" ht="12" customHeight="1"/>
    <row r="353" ht="12" customHeight="1"/>
    <row r="354" ht="12" customHeight="1"/>
    <row r="355" ht="12" customHeight="1"/>
    <row r="356" ht="12" customHeight="1"/>
    <row r="357" ht="12" customHeight="1"/>
    <row r="358" ht="12" customHeight="1"/>
    <row r="359" ht="12" customHeight="1"/>
    <row r="360" ht="12" customHeight="1"/>
    <row r="361" ht="12" customHeight="1"/>
    <row r="362" ht="12" customHeight="1"/>
    <row r="363" ht="12" customHeight="1"/>
    <row r="364" ht="12" customHeight="1"/>
    <row r="365" ht="12" customHeight="1"/>
    <row r="366" ht="12" customHeight="1"/>
    <row r="367" ht="12" customHeight="1"/>
    <row r="368" ht="12" customHeight="1"/>
    <row r="369" ht="12" customHeight="1"/>
    <row r="370" ht="12" customHeight="1"/>
    <row r="371" ht="12" customHeight="1"/>
    <row r="372" ht="12" customHeight="1"/>
    <row r="373" ht="12" customHeight="1"/>
    <row r="374" ht="12" customHeight="1"/>
    <row r="375" ht="12" customHeight="1"/>
    <row r="376" ht="12" customHeight="1"/>
    <row r="377" ht="12" customHeight="1"/>
    <row r="378" ht="12" customHeight="1"/>
    <row r="379" ht="12" customHeight="1"/>
    <row r="380" ht="12" customHeight="1"/>
    <row r="381" ht="12" customHeight="1"/>
    <row r="382" ht="12" customHeight="1"/>
    <row r="383" ht="12" customHeight="1"/>
    <row r="384" ht="12" customHeight="1"/>
    <row r="385" ht="12" customHeight="1"/>
    <row r="386" ht="12" customHeight="1"/>
    <row r="387" ht="12" customHeight="1"/>
    <row r="388" ht="12" customHeight="1"/>
    <row r="389" ht="12" customHeight="1"/>
    <row r="390" ht="12" customHeight="1"/>
    <row r="391" ht="12" customHeight="1"/>
    <row r="392" ht="12" customHeight="1"/>
    <row r="393" ht="12" customHeight="1"/>
    <row r="394" ht="12" customHeight="1"/>
    <row r="395" ht="12" customHeight="1"/>
    <row r="396" ht="12" customHeight="1"/>
    <row r="397" ht="12" customHeight="1"/>
    <row r="398" ht="12" customHeight="1"/>
    <row r="399" ht="12" customHeight="1"/>
    <row r="400" ht="12" customHeight="1"/>
    <row r="401" ht="12" customHeight="1"/>
    <row r="402" ht="12" customHeight="1"/>
    <row r="403" ht="12" customHeight="1"/>
    <row r="404" ht="12" customHeight="1"/>
    <row r="405" ht="12" customHeight="1"/>
    <row r="406" ht="12" customHeight="1"/>
    <row r="407" ht="12" customHeight="1"/>
    <row r="408" ht="12" customHeight="1"/>
    <row r="409" ht="12" customHeight="1"/>
    <row r="410" ht="12" customHeight="1"/>
    <row r="411" ht="12" customHeight="1"/>
    <row r="412" ht="12" customHeight="1"/>
    <row r="413" ht="12" customHeight="1"/>
    <row r="414" ht="12" customHeight="1"/>
    <row r="415" ht="12" customHeight="1"/>
    <row r="416" ht="12" customHeight="1"/>
    <row r="417" ht="12" customHeight="1"/>
    <row r="418" ht="12" customHeight="1"/>
    <row r="419" ht="12" customHeight="1"/>
    <row r="420" ht="12" customHeight="1"/>
    <row r="421" ht="12" customHeight="1"/>
    <row r="422" ht="12" customHeight="1"/>
    <row r="423" ht="12" customHeight="1"/>
    <row r="424" ht="12" customHeight="1"/>
    <row r="425" ht="12" customHeight="1"/>
    <row r="426" ht="12" customHeight="1"/>
    <row r="427" ht="12" customHeight="1"/>
    <row r="428" ht="12" customHeight="1"/>
    <row r="429" ht="12" customHeight="1"/>
    <row r="430" ht="12" customHeight="1"/>
    <row r="431" ht="12" customHeight="1"/>
    <row r="432" ht="12" customHeight="1"/>
    <row r="433" ht="12" customHeight="1"/>
    <row r="434" ht="12" customHeight="1"/>
    <row r="435" ht="12" customHeight="1"/>
    <row r="436" ht="12" customHeight="1"/>
    <row r="437" ht="12" customHeight="1"/>
    <row r="438" ht="12" customHeight="1"/>
    <row r="439" ht="12" customHeight="1"/>
    <row r="440" ht="12" customHeight="1"/>
    <row r="441" ht="12" customHeight="1"/>
    <row r="442" ht="12" customHeight="1"/>
    <row r="443" ht="12" customHeight="1"/>
    <row r="444" ht="12" customHeight="1"/>
    <row r="445" ht="12" customHeight="1"/>
    <row r="446" ht="12" customHeight="1"/>
    <row r="447" ht="12" customHeight="1"/>
    <row r="448" ht="12" customHeight="1"/>
    <row r="449" ht="12" customHeight="1"/>
    <row r="450" ht="12" customHeight="1"/>
    <row r="451" ht="12" customHeight="1"/>
    <row r="452" ht="12" customHeight="1"/>
    <row r="453" ht="12" customHeight="1"/>
    <row r="454" ht="12" customHeight="1"/>
    <row r="455" ht="12" customHeight="1"/>
    <row r="456" ht="12" customHeight="1"/>
    <row r="457" ht="12" customHeight="1"/>
    <row r="458" ht="12" customHeight="1"/>
    <row r="459" ht="12" customHeight="1"/>
    <row r="460" ht="12" customHeight="1"/>
    <row r="461" ht="12" customHeight="1"/>
    <row r="462" ht="12" customHeight="1"/>
    <row r="463" ht="12" customHeight="1"/>
    <row r="464" ht="12" customHeight="1"/>
    <row r="465" ht="12" customHeight="1"/>
    <row r="466" ht="12" customHeight="1"/>
    <row r="467" ht="12" customHeight="1"/>
    <row r="468" ht="12" customHeight="1"/>
    <row r="469" ht="12" customHeight="1"/>
    <row r="470" ht="12" customHeight="1"/>
    <row r="471" ht="12" customHeight="1"/>
    <row r="472" ht="12" customHeight="1"/>
    <row r="473" ht="12" customHeight="1"/>
    <row r="474" ht="12" customHeight="1"/>
    <row r="475" ht="12" customHeight="1"/>
    <row r="476" ht="12" customHeight="1"/>
    <row r="477" ht="12" customHeight="1"/>
    <row r="478" ht="12" customHeight="1"/>
    <row r="479" ht="12" customHeight="1"/>
    <row r="480" ht="12" customHeight="1"/>
    <row r="481" ht="12" customHeight="1"/>
    <row r="482" ht="12" customHeight="1"/>
    <row r="483" ht="12" customHeight="1"/>
    <row r="484" ht="12" customHeight="1"/>
    <row r="485" ht="12" customHeight="1"/>
    <row r="486" ht="12" customHeight="1"/>
    <row r="487" ht="12" customHeight="1"/>
    <row r="488" ht="12" customHeight="1"/>
    <row r="489" ht="12" customHeight="1"/>
    <row r="490" ht="12" customHeight="1"/>
    <row r="491" ht="12" customHeight="1"/>
    <row r="492" ht="12" customHeight="1"/>
    <row r="493" ht="12" customHeight="1"/>
    <row r="494" ht="12" customHeight="1"/>
    <row r="495" ht="12" customHeight="1"/>
    <row r="496" ht="12" customHeight="1"/>
    <row r="497" ht="12" customHeight="1"/>
    <row r="498" ht="12" customHeight="1"/>
    <row r="499" ht="12" customHeight="1"/>
    <row r="500" ht="12" customHeight="1"/>
    <row r="501" ht="12" customHeight="1"/>
    <row r="502" ht="12" customHeight="1"/>
    <row r="503" ht="12" customHeight="1"/>
    <row r="504" ht="12" customHeight="1"/>
    <row r="505" ht="12" customHeight="1"/>
    <row r="506" ht="12" customHeight="1"/>
    <row r="507" ht="12" customHeight="1"/>
    <row r="508" ht="12" customHeight="1"/>
    <row r="509" ht="12" customHeight="1"/>
    <row r="510" ht="12" customHeight="1"/>
    <row r="511" ht="12" customHeight="1"/>
    <row r="512" ht="12" customHeight="1"/>
    <row r="513" ht="12" customHeight="1"/>
    <row r="514" ht="12" customHeight="1"/>
    <row r="515" ht="12" customHeight="1"/>
    <row r="516" ht="12" customHeight="1"/>
    <row r="517" ht="12" customHeight="1"/>
    <row r="518" ht="12" customHeight="1"/>
    <row r="519" ht="12" customHeight="1"/>
    <row r="520" ht="12" customHeight="1"/>
    <row r="521" ht="12" customHeight="1"/>
    <row r="522" ht="12" customHeight="1"/>
    <row r="523" ht="12" customHeight="1"/>
    <row r="524" ht="12" customHeight="1"/>
    <row r="525" ht="12" customHeight="1"/>
    <row r="526" ht="12" customHeight="1"/>
    <row r="527" ht="12" customHeight="1"/>
    <row r="528" ht="12" customHeight="1"/>
    <row r="529" ht="12" customHeight="1"/>
    <row r="530" ht="12" customHeight="1"/>
    <row r="531" ht="12" customHeight="1"/>
    <row r="532" ht="12" customHeight="1"/>
    <row r="533" ht="12" customHeight="1"/>
    <row r="534" ht="12" customHeight="1"/>
    <row r="535" ht="12" customHeight="1"/>
    <row r="536" ht="12" customHeight="1"/>
    <row r="537" ht="12" customHeight="1"/>
    <row r="538" ht="12" customHeight="1"/>
    <row r="539" ht="12" customHeight="1"/>
    <row r="540" ht="12" customHeight="1"/>
    <row r="541" ht="12" customHeight="1"/>
    <row r="542" ht="12" customHeight="1"/>
    <row r="543" ht="12" customHeight="1"/>
    <row r="544" ht="12" customHeight="1"/>
    <row r="545" ht="12" customHeight="1"/>
    <row r="546" ht="12" customHeight="1"/>
    <row r="547" ht="12" customHeight="1"/>
    <row r="548" ht="12" customHeight="1"/>
    <row r="549" ht="12" customHeight="1"/>
    <row r="550" ht="12" customHeight="1"/>
    <row r="551" ht="12" customHeight="1"/>
    <row r="552" ht="12" customHeight="1"/>
    <row r="553" ht="12" customHeight="1"/>
    <row r="554" ht="12" customHeight="1"/>
    <row r="555" ht="12" customHeight="1"/>
    <row r="556" ht="12" customHeight="1"/>
    <row r="557" ht="12" customHeight="1"/>
    <row r="558" ht="12" customHeight="1"/>
    <row r="559" ht="12" customHeight="1"/>
    <row r="560" ht="12" customHeight="1"/>
    <row r="561" ht="12" customHeight="1"/>
    <row r="562" ht="12" customHeight="1"/>
    <row r="563" ht="12" customHeight="1"/>
    <row r="564" ht="12" customHeight="1"/>
    <row r="565" ht="12" customHeight="1"/>
    <row r="566" ht="12" customHeight="1"/>
    <row r="567" ht="12" customHeight="1"/>
    <row r="568" ht="12" customHeight="1"/>
    <row r="569" ht="12" customHeight="1"/>
    <row r="570" ht="12" customHeight="1"/>
    <row r="571" ht="12" customHeight="1"/>
    <row r="572" ht="12" customHeight="1"/>
    <row r="573" ht="12" customHeight="1"/>
    <row r="574" ht="12" customHeight="1"/>
    <row r="575" ht="12" customHeight="1"/>
    <row r="576" ht="12" customHeight="1"/>
    <row r="577" ht="12" customHeight="1"/>
    <row r="578" ht="12" customHeight="1"/>
    <row r="579" ht="12" customHeight="1"/>
    <row r="580" ht="12" customHeight="1"/>
    <row r="581" ht="12" customHeight="1"/>
    <row r="582" ht="12" customHeight="1"/>
    <row r="583" ht="12" customHeight="1"/>
    <row r="584" ht="12" customHeight="1"/>
    <row r="585" ht="12" customHeight="1"/>
    <row r="586" ht="12" customHeight="1"/>
    <row r="587" ht="12" customHeight="1"/>
    <row r="588" ht="12" customHeight="1"/>
    <row r="589" ht="12" customHeight="1"/>
    <row r="590" ht="12" customHeight="1"/>
    <row r="591" ht="12" customHeight="1"/>
    <row r="592" ht="12" customHeight="1"/>
    <row r="593" ht="12" customHeight="1"/>
    <row r="594" ht="12" customHeight="1"/>
    <row r="595" ht="12" customHeight="1"/>
    <row r="596" ht="12" customHeight="1"/>
    <row r="597" ht="12" customHeight="1"/>
    <row r="598" ht="12" customHeight="1"/>
    <row r="599" ht="12" customHeight="1"/>
    <row r="600" ht="12" customHeight="1"/>
    <row r="601" ht="12" customHeight="1"/>
    <row r="602" ht="12" customHeight="1"/>
    <row r="603" ht="12" customHeight="1"/>
    <row r="604" ht="12" customHeight="1"/>
    <row r="605" ht="12" customHeight="1"/>
    <row r="606" ht="12" customHeight="1"/>
    <row r="607" ht="12" customHeight="1"/>
    <row r="608" ht="12" customHeight="1"/>
    <row r="609" ht="12" customHeight="1"/>
    <row r="610" ht="12" customHeight="1"/>
    <row r="611" ht="12" customHeight="1"/>
    <row r="612" ht="12" customHeight="1"/>
    <row r="613" ht="12" customHeight="1"/>
    <row r="614" ht="12" customHeight="1"/>
    <row r="615" ht="12" customHeight="1"/>
    <row r="616" ht="12" customHeight="1"/>
    <row r="617" ht="12" customHeight="1"/>
    <row r="618" ht="12" customHeight="1"/>
    <row r="619" ht="12" customHeight="1"/>
    <row r="620" ht="12" customHeight="1"/>
    <row r="621" ht="12" customHeight="1"/>
    <row r="622" ht="12" customHeight="1"/>
    <row r="623" ht="12" customHeight="1"/>
    <row r="624" ht="12" customHeight="1"/>
    <row r="625" ht="12" customHeight="1"/>
    <row r="626" ht="12" customHeight="1"/>
    <row r="627" ht="12" customHeight="1"/>
    <row r="628" ht="12" customHeight="1"/>
    <row r="629" ht="12" customHeight="1"/>
    <row r="630" ht="12" customHeight="1"/>
    <row r="631" ht="12" customHeight="1"/>
    <row r="632" ht="12" customHeight="1"/>
    <row r="633" ht="12" customHeight="1"/>
    <row r="634" ht="12" customHeight="1"/>
    <row r="635" ht="12" customHeight="1"/>
    <row r="636" ht="12" customHeight="1"/>
    <row r="637" ht="12" customHeight="1"/>
    <row r="638" ht="12" customHeight="1"/>
    <row r="639" ht="12" customHeight="1"/>
    <row r="640" ht="12" customHeight="1"/>
    <row r="641" ht="12" customHeight="1"/>
    <row r="642" ht="12" customHeight="1"/>
    <row r="643" ht="12" customHeight="1"/>
    <row r="644" ht="12" customHeight="1"/>
    <row r="645" ht="12" customHeight="1"/>
    <row r="646" ht="12" customHeight="1"/>
    <row r="647" ht="12" customHeight="1"/>
    <row r="648" ht="12" customHeight="1"/>
    <row r="649" ht="12" customHeight="1"/>
    <row r="650" ht="12" customHeight="1"/>
    <row r="651" ht="12" customHeight="1"/>
    <row r="652" ht="12" customHeight="1"/>
    <row r="653" ht="12" customHeight="1"/>
    <row r="654" ht="12" customHeight="1"/>
    <row r="655" ht="12" customHeight="1"/>
    <row r="656" ht="12" customHeight="1"/>
    <row r="657" ht="12" customHeight="1"/>
    <row r="658" ht="12" customHeight="1"/>
    <row r="659" ht="12" customHeight="1"/>
    <row r="660" ht="12" customHeight="1"/>
    <row r="661" ht="12" customHeight="1"/>
    <row r="662" ht="12" customHeight="1"/>
    <row r="663" ht="12" customHeight="1"/>
    <row r="664" ht="12" customHeight="1"/>
    <row r="665" ht="12" customHeight="1"/>
    <row r="666" ht="12" customHeight="1"/>
    <row r="667" ht="12" customHeight="1"/>
    <row r="668" ht="12" customHeight="1"/>
    <row r="669" ht="12" customHeight="1"/>
    <row r="670" ht="12" customHeight="1"/>
    <row r="671" ht="12" customHeight="1"/>
    <row r="672" ht="12" customHeight="1"/>
    <row r="673" ht="12" customHeight="1"/>
    <row r="674" ht="12" customHeight="1"/>
    <row r="675" ht="12" customHeight="1"/>
    <row r="676" ht="12" customHeight="1"/>
    <row r="677" ht="12" customHeight="1"/>
    <row r="678" ht="12" customHeight="1"/>
    <row r="679" ht="12" customHeight="1"/>
    <row r="680" ht="12" customHeight="1"/>
    <row r="681" ht="12" customHeight="1"/>
    <row r="682" ht="12" customHeight="1"/>
    <row r="683" ht="12" customHeight="1"/>
    <row r="684" ht="12" customHeight="1"/>
    <row r="685" ht="12" customHeight="1"/>
    <row r="686" ht="12" customHeight="1"/>
    <row r="687" ht="12" customHeight="1"/>
    <row r="688" ht="12" customHeight="1"/>
    <row r="689" ht="12" customHeight="1"/>
    <row r="690" ht="12" customHeight="1"/>
    <row r="691" ht="12" customHeight="1"/>
    <row r="692" ht="12" customHeight="1"/>
    <row r="693" ht="12" customHeight="1"/>
    <row r="694" ht="12" customHeight="1"/>
    <row r="695" ht="12" customHeight="1"/>
    <row r="696" ht="12" customHeight="1"/>
    <row r="697" ht="12" customHeight="1"/>
    <row r="698" ht="12" customHeight="1"/>
    <row r="699" ht="12" customHeight="1"/>
    <row r="700" ht="12" customHeight="1"/>
    <row r="701" ht="12" customHeight="1"/>
    <row r="702" ht="12" customHeight="1"/>
    <row r="703" ht="12" customHeight="1"/>
    <row r="704" ht="12" customHeight="1"/>
    <row r="705" ht="12" customHeight="1"/>
    <row r="706" ht="12" customHeight="1"/>
    <row r="707" ht="12" customHeight="1"/>
    <row r="708" ht="12" customHeight="1"/>
    <row r="709" ht="12" customHeight="1"/>
    <row r="710" ht="12" customHeight="1"/>
    <row r="711" ht="12" customHeight="1"/>
    <row r="712" ht="12" customHeight="1"/>
    <row r="713" ht="12" customHeight="1"/>
    <row r="714" ht="12" customHeight="1"/>
    <row r="715" ht="12" customHeight="1"/>
    <row r="716" ht="12" customHeight="1"/>
    <row r="717" ht="12" customHeight="1"/>
    <row r="718" ht="12" customHeight="1"/>
    <row r="719" ht="12" customHeight="1"/>
    <row r="720" ht="12" customHeight="1"/>
    <row r="721" ht="12" customHeight="1"/>
    <row r="722" ht="12" customHeight="1"/>
    <row r="723" ht="12" customHeight="1"/>
    <row r="724" ht="12" customHeight="1"/>
    <row r="725" ht="12" customHeight="1"/>
    <row r="726" ht="12" customHeight="1"/>
    <row r="727" ht="12" customHeight="1"/>
    <row r="728" ht="12" customHeight="1"/>
    <row r="729" ht="12" customHeight="1"/>
    <row r="730" ht="12" customHeight="1"/>
    <row r="731" ht="12" customHeight="1"/>
    <row r="732" ht="12" customHeight="1"/>
    <row r="733" ht="12" customHeight="1"/>
    <row r="734" ht="12" customHeight="1"/>
    <row r="735" ht="12" customHeight="1"/>
    <row r="736" ht="12" customHeight="1"/>
    <row r="737" ht="12" customHeight="1"/>
    <row r="738" ht="12" customHeight="1"/>
    <row r="739" ht="12" customHeight="1"/>
    <row r="740" ht="12" customHeight="1"/>
    <row r="741" ht="12" customHeight="1"/>
    <row r="742" ht="12" customHeight="1"/>
    <row r="743" ht="12" customHeight="1"/>
    <row r="744" ht="12" customHeight="1"/>
    <row r="745" ht="12" customHeight="1"/>
    <row r="746" ht="12" customHeight="1"/>
    <row r="747" ht="12" customHeight="1"/>
    <row r="748" ht="12" customHeight="1"/>
    <row r="749" ht="12" customHeight="1"/>
    <row r="750" ht="12" customHeight="1"/>
    <row r="751" ht="12" customHeight="1"/>
    <row r="752" ht="12" customHeight="1"/>
    <row r="753" ht="12" customHeight="1"/>
    <row r="754" ht="12" customHeight="1"/>
    <row r="755" ht="12" customHeight="1"/>
    <row r="756" ht="12" customHeight="1"/>
    <row r="757" ht="12" customHeight="1"/>
    <row r="758" ht="12" customHeight="1"/>
    <row r="759" ht="12" customHeight="1"/>
    <row r="760" ht="12" customHeight="1"/>
    <row r="761" ht="12" customHeight="1"/>
    <row r="762" ht="12" customHeight="1"/>
    <row r="763" ht="12" customHeight="1"/>
    <row r="764" ht="12" customHeight="1"/>
    <row r="765" ht="12" customHeight="1"/>
    <row r="766" ht="12" customHeight="1"/>
    <row r="767" ht="12" customHeight="1"/>
    <row r="768" ht="12" customHeight="1"/>
    <row r="769" ht="12" customHeight="1"/>
    <row r="770" ht="12" customHeight="1"/>
    <row r="771" ht="12" customHeight="1"/>
    <row r="772" ht="12" customHeight="1"/>
    <row r="773" ht="12" customHeight="1"/>
    <row r="774" ht="12" customHeight="1"/>
    <row r="775" ht="12" customHeight="1"/>
    <row r="776" ht="12" customHeight="1"/>
    <row r="777" ht="12" customHeight="1"/>
    <row r="778" ht="12" customHeight="1"/>
    <row r="779" ht="12" customHeight="1"/>
    <row r="780" ht="12" customHeight="1"/>
    <row r="781" ht="12" customHeight="1"/>
    <row r="782" ht="12" customHeight="1"/>
    <row r="783" ht="12" customHeight="1"/>
    <row r="784" ht="12" customHeight="1"/>
    <row r="785" ht="12" customHeight="1"/>
    <row r="786" ht="12" customHeight="1"/>
    <row r="787" ht="12" customHeight="1"/>
    <row r="788" ht="12" customHeight="1"/>
    <row r="789" ht="12" customHeight="1"/>
    <row r="790" ht="12" customHeight="1"/>
    <row r="791" ht="12" customHeight="1"/>
    <row r="792" ht="12" customHeight="1"/>
    <row r="793" ht="12" customHeight="1"/>
    <row r="794" ht="12" customHeight="1"/>
    <row r="795" ht="12" customHeight="1"/>
    <row r="796" ht="12" customHeight="1"/>
    <row r="797" ht="12" customHeight="1"/>
    <row r="798" ht="12" customHeight="1"/>
    <row r="799" ht="12" customHeight="1"/>
    <row r="800" ht="12" customHeight="1"/>
    <row r="801" ht="12" customHeight="1"/>
    <row r="802" ht="12" customHeight="1"/>
    <row r="803" ht="12" customHeight="1"/>
    <row r="804" ht="12" customHeight="1"/>
    <row r="805" ht="12" customHeight="1"/>
    <row r="806" ht="12" customHeight="1"/>
    <row r="807" ht="12" customHeight="1"/>
    <row r="808" ht="12" customHeight="1"/>
    <row r="809" ht="12" customHeight="1"/>
    <row r="810" ht="12" customHeight="1"/>
    <row r="811" ht="12" customHeight="1"/>
    <row r="812" ht="12" customHeight="1"/>
    <row r="813" ht="12" customHeight="1"/>
    <row r="814" ht="12" customHeight="1"/>
    <row r="815" ht="12" customHeight="1"/>
    <row r="816" ht="12" customHeight="1"/>
    <row r="817" ht="12" customHeight="1"/>
    <row r="818" ht="12" customHeight="1"/>
    <row r="819" ht="12" customHeight="1"/>
    <row r="820" ht="12" customHeight="1"/>
    <row r="821" ht="12" customHeight="1"/>
    <row r="822" ht="12" customHeight="1"/>
    <row r="823" ht="12" customHeight="1"/>
    <row r="824" ht="12" customHeight="1"/>
    <row r="825" ht="12" customHeight="1"/>
    <row r="826" ht="12" customHeight="1"/>
    <row r="827" ht="12" customHeight="1"/>
    <row r="828" ht="12" customHeight="1"/>
    <row r="829" ht="12" customHeight="1"/>
    <row r="830" ht="12" customHeight="1"/>
    <row r="831" ht="12" customHeight="1"/>
    <row r="832" ht="12" customHeight="1"/>
    <row r="833" ht="12" customHeight="1"/>
    <row r="834" ht="12" customHeight="1"/>
    <row r="835" ht="12" customHeight="1"/>
    <row r="836" ht="12" customHeight="1"/>
    <row r="837" ht="12" customHeight="1"/>
    <row r="838" ht="12" customHeight="1"/>
    <row r="839" ht="12" customHeight="1"/>
    <row r="840" ht="12" customHeight="1"/>
    <row r="841" ht="12" customHeight="1"/>
    <row r="842" ht="12" customHeight="1"/>
    <row r="843" ht="12" customHeight="1"/>
    <row r="844" ht="12" customHeight="1"/>
    <row r="845" ht="12" customHeight="1"/>
    <row r="846" ht="12" customHeight="1"/>
    <row r="847" ht="12" customHeight="1"/>
    <row r="848" ht="12" customHeight="1"/>
    <row r="849" ht="12" customHeight="1"/>
    <row r="850" ht="12" customHeight="1"/>
    <row r="851" ht="12" customHeight="1"/>
    <row r="852" ht="12" customHeight="1"/>
    <row r="853" ht="12" customHeight="1"/>
    <row r="854" ht="12" customHeight="1"/>
    <row r="855" ht="12" customHeight="1"/>
    <row r="856" ht="12" customHeight="1"/>
    <row r="857" ht="12" customHeight="1"/>
    <row r="858" ht="12" customHeight="1"/>
    <row r="859" ht="12" customHeight="1"/>
    <row r="860" ht="12" customHeight="1"/>
    <row r="861" ht="12" customHeight="1"/>
    <row r="862" ht="12" customHeight="1"/>
    <row r="863" ht="12" customHeight="1"/>
    <row r="864" ht="12" customHeight="1"/>
    <row r="865" ht="12" customHeight="1"/>
    <row r="866" ht="12" customHeight="1"/>
    <row r="867" ht="12" customHeight="1"/>
    <row r="868" ht="12" customHeight="1"/>
    <row r="869" ht="12" customHeight="1"/>
    <row r="870" ht="12" customHeight="1"/>
    <row r="871" ht="12" customHeight="1"/>
    <row r="872" ht="12" customHeight="1"/>
    <row r="873" ht="12" customHeight="1"/>
    <row r="874" ht="12" customHeight="1"/>
    <row r="875" ht="12" customHeight="1"/>
    <row r="876" ht="12" customHeight="1"/>
    <row r="877" ht="12" customHeight="1"/>
    <row r="878" ht="12" customHeight="1"/>
    <row r="879" ht="12" customHeight="1"/>
    <row r="880" ht="12" customHeight="1"/>
    <row r="881" ht="12" customHeight="1"/>
    <row r="882" ht="12" customHeight="1"/>
    <row r="883" ht="12" customHeight="1"/>
    <row r="884" ht="12" customHeight="1"/>
    <row r="885" ht="12" customHeight="1"/>
    <row r="886" ht="12" customHeight="1"/>
    <row r="887" ht="12" customHeight="1"/>
    <row r="888" ht="12" customHeight="1"/>
    <row r="889" ht="12" customHeight="1"/>
    <row r="890" ht="12" customHeight="1"/>
    <row r="891" ht="12" customHeight="1"/>
    <row r="892" ht="12" customHeight="1"/>
    <row r="893" ht="12" customHeight="1"/>
    <row r="894" ht="12" customHeight="1"/>
    <row r="895" ht="12" customHeight="1"/>
    <row r="896" ht="12" customHeight="1"/>
    <row r="897" ht="12" customHeight="1"/>
    <row r="898" ht="12" customHeight="1"/>
    <row r="899" ht="12" customHeight="1"/>
    <row r="900" ht="12" customHeight="1"/>
    <row r="901" ht="12" customHeight="1"/>
    <row r="902" ht="12" customHeight="1"/>
    <row r="903" ht="12" customHeight="1"/>
    <row r="904" ht="12" customHeight="1"/>
    <row r="905" ht="12" customHeight="1"/>
    <row r="906" ht="12" customHeight="1"/>
    <row r="907" ht="12" customHeight="1"/>
    <row r="908" ht="12" customHeight="1"/>
    <row r="909" ht="12" customHeight="1"/>
    <row r="910" ht="12" customHeight="1"/>
    <row r="911" ht="12" customHeight="1"/>
    <row r="912" ht="12" customHeight="1"/>
    <row r="913" ht="12" customHeight="1"/>
    <row r="914" ht="12" customHeight="1"/>
    <row r="915" ht="12" customHeight="1"/>
    <row r="916" ht="12" customHeight="1"/>
    <row r="917" ht="12" customHeight="1"/>
    <row r="918" ht="12" customHeight="1"/>
    <row r="919" ht="12" customHeight="1"/>
    <row r="920" ht="12" customHeight="1"/>
    <row r="921" ht="12" customHeight="1"/>
    <row r="922" ht="12" customHeight="1"/>
    <row r="923" ht="12" customHeight="1"/>
    <row r="924" ht="12" customHeight="1"/>
    <row r="925" ht="12" customHeight="1"/>
    <row r="926" ht="12" customHeight="1"/>
    <row r="927" ht="12" customHeight="1"/>
    <row r="928" ht="12" customHeight="1"/>
    <row r="929" ht="12" customHeight="1"/>
    <row r="930" ht="12" customHeight="1"/>
    <row r="931" ht="12" customHeight="1"/>
    <row r="932" ht="12" customHeight="1"/>
    <row r="933" ht="12" customHeight="1"/>
    <row r="934" ht="12" customHeight="1"/>
    <row r="935" ht="12" customHeight="1"/>
    <row r="936" ht="12" customHeight="1"/>
    <row r="937" ht="12" customHeight="1"/>
    <row r="938" ht="12" customHeight="1"/>
    <row r="939" ht="12" customHeight="1"/>
    <row r="940" ht="12" customHeight="1"/>
    <row r="941" ht="12" customHeight="1"/>
    <row r="942" ht="12" customHeight="1"/>
    <row r="943" ht="12" customHeight="1"/>
    <row r="944" ht="12" customHeight="1"/>
    <row r="945" ht="12" customHeight="1"/>
    <row r="946" ht="12" customHeight="1"/>
    <row r="947" ht="12" customHeight="1"/>
    <row r="948" ht="12" customHeight="1"/>
    <row r="949" ht="12" customHeight="1"/>
    <row r="950" ht="12" customHeight="1"/>
    <row r="951" ht="12" customHeight="1"/>
    <row r="952" ht="12" customHeight="1"/>
    <row r="953" ht="12" customHeight="1"/>
    <row r="954" ht="12" customHeight="1"/>
    <row r="955" ht="12" customHeight="1"/>
    <row r="956" ht="12" customHeight="1"/>
    <row r="957" ht="12" customHeight="1"/>
    <row r="958" ht="12" customHeight="1"/>
    <row r="959" ht="12" customHeight="1"/>
    <row r="960" ht="12" customHeight="1"/>
    <row r="961" ht="12" customHeight="1"/>
    <row r="962" ht="12" customHeight="1"/>
    <row r="963" ht="12" customHeight="1"/>
    <row r="964" ht="12" customHeight="1"/>
    <row r="965" ht="12" customHeight="1"/>
    <row r="966" ht="12" customHeight="1"/>
    <row r="967" ht="12" customHeight="1"/>
    <row r="968" ht="12" customHeight="1"/>
    <row r="969" ht="12" customHeight="1"/>
    <row r="970" ht="12" customHeight="1"/>
    <row r="971" ht="12" customHeight="1"/>
    <row r="972" ht="12" customHeight="1"/>
    <row r="973" ht="12" customHeight="1"/>
    <row r="974" ht="12" customHeight="1"/>
    <row r="975" ht="12" customHeight="1"/>
    <row r="976" ht="12" customHeight="1"/>
    <row r="977" ht="12" customHeight="1"/>
    <row r="978" ht="12" customHeight="1"/>
    <row r="979" ht="12" customHeight="1"/>
    <row r="980" ht="12" customHeight="1"/>
    <row r="981" ht="12" customHeight="1"/>
    <row r="982" ht="12" customHeight="1"/>
    <row r="983" ht="12" customHeight="1"/>
    <row r="984" ht="12" customHeight="1"/>
    <row r="985" ht="12" customHeight="1"/>
    <row r="986" ht="12" customHeight="1"/>
    <row r="987" ht="12" customHeight="1"/>
    <row r="988" ht="12" customHeight="1"/>
    <row r="989" ht="12" customHeight="1"/>
    <row r="990" ht="12" customHeight="1"/>
    <row r="991" ht="12" customHeight="1"/>
    <row r="992" ht="12" customHeight="1"/>
    <row r="993" ht="12" customHeight="1"/>
    <row r="994" ht="12" customHeight="1"/>
    <row r="995" ht="12" customHeight="1"/>
    <row r="996" ht="12" customHeight="1"/>
    <row r="997" ht="12" customHeight="1"/>
    <row r="998" ht="12" customHeight="1"/>
    <row r="999" ht="12" customHeight="1"/>
    <row r="1000" ht="12" customHeight="1"/>
  </sheetData>
  <mergeCells count="2">
    <mergeCell ref="A1:D1"/>
    <mergeCell ref="A24:D24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Процессы</vt:lpstr>
      <vt:lpstr>Трудозатраты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abastasiyastankin@outlook.com</cp:lastModifiedBy>
  <dcterms:modified xsi:type="dcterms:W3CDTF">2019-12-22T20:25:48Z</dcterms:modified>
</cp:coreProperties>
</file>