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QL_Developer\HW_DataBase2021\"/>
    </mc:Choice>
  </mc:AlternateContent>
  <xr:revisionPtr revIDLastSave="0" documentId="13_ncr:1_{61EC135A-F515-4C41-84FF-D204B0339508}" xr6:coauthVersionLast="47" xr6:coauthVersionMax="47" xr10:uidLastSave="{00000000-0000-0000-0000-000000000000}"/>
  <bookViews>
    <workbookView xWindow="-120" yWindow="-120" windowWidth="29040" windowHeight="15840" tabRatio="779" xr2:uid="{10B5FF85-3F79-483F-80FD-1F09643CDCDA}"/>
  </bookViews>
  <sheets>
    <sheet name="Продажи" sheetId="1" r:id="rId1"/>
  </sheets>
  <definedNames>
    <definedName name="Срез_ID">#N/A</definedName>
    <definedName name="Срез_ID1">#N/A</definedName>
    <definedName name="Срез_Month_Report">#N/A</definedName>
    <definedName name="Срез_Name">#N/A</definedName>
  </definedNames>
  <calcPr calcId="191029"/>
  <pivotCaches>
    <pivotCache cacheId="0" r:id="rId2"/>
    <pivotCache cacheId="1" r:id="rId3"/>
  </pivotCaches>
  <extLst>
    <ext xmlns:x14="http://schemas.microsoft.com/office/spreadsheetml/2009/9/main" uri="{876F7934-8845-4945-9796-88D515C7AA90}">
      <x14:pivotCaches>
        <pivotCache cacheId="2" r:id="rId4"/>
      </x14:pivotCaches>
    </ex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3" r:id="rId9"/>
        <pivotCache cacheId="4" r:id="rId10"/>
        <pivotCache cacheId="5" r:id="rId11"/>
        <pivotCache cacheId="6" r:id="rId12"/>
        <pivotCache cacheId="7" r:id="rId13"/>
        <pivotCache cacheId="8" r:id="rId14"/>
        <pivotCache cacheId="9" r:id="rId15"/>
        <pivotCache cacheId="10" r:id="rId16"/>
      </x15:pivotCaches>
    </ext>
    <ext xmlns:x15="http://schemas.microsoft.com/office/spreadsheetml/2010/11/main" uri="{983426D0-5260-488c-9760-48F4B6AC55F4}">
      <x15:pivotTableReferences>
        <x15:pivotTableReference r:id="rId17"/>
        <x15:pivotTableReference r:id="rId18"/>
        <x15:pivotTableReference r:id="rId19"/>
        <x15:pivotTableReference r:id="rId20"/>
        <x15:pivotTableReference r:id="rId21"/>
        <x15:pivotTableReference r:id="rId22"/>
        <x15:pivotTableReference r:id="rId23"/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C4F4EE-7495-4F67-B813-B4FF741BC8E1}" odcFile="C:\Users\User\Documents\Мои источники данных\DESKTOP-NU9LQBU_SQL2017 CUB.odc" keepAlive="1" name="DESKTOP-NU9LQBU_SQL2017 CUB" type="5" refreshedVersion="7" saveData="1">
    <dbPr connection="Provider=MSOLAP.8;Integrated Security=SSPI;Persist Security Info=True;Initial Catalog=CUB;Data Source=DESKTOP-NU9LQBU\SQL2017;MDX Compatibility=1;Safety Options=2;MDX Missing Member Mode=Error;Update Isolation Level=2" command="cub" commandType="1"/>
    <olapPr sendLocale="1" rowDrillCount="1000"/>
  </connection>
  <connection id="2" xr16:uid="{FB700EDD-3D3D-46EC-A8F5-944B04155A3F}" keepAlive="1" name="Отчёт РММ и обучение iSpring" type="5" refreshedVersion="7" background="1">
    <dbPr connection="Provider=MSOLAP.8;Integrated Security=ClaimsToken;Persist Security Info=True;Initial Catalog=sobe_wowvirtualserver-8fa2c558-49e9-44ea-ad00-a257fd3c7296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NU9LQBU_SQL2017 CUB"/>
    <s v="[Measures].[Дата отчёта]"/>
  </metadataStrings>
  <mdxMetadata count="2">
    <mdx n="0" f="m">
      <t c="1">
        <n x="1"/>
      </t>
    </mdx>
    <mdx n="0" f="v">
      <t c="1">
        <n x="1"/>
      </t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<sst xmlns="http://schemas.openxmlformats.org/spreadsheetml/2006/main" count="12" uniqueCount="12">
  <si>
    <t>Общий итог</t>
  </si>
  <si>
    <t>Названия столбцов</t>
  </si>
  <si>
    <t>2021-03</t>
  </si>
  <si>
    <t>2021-04</t>
  </si>
  <si>
    <t>2021-05</t>
  </si>
  <si>
    <t>2021-07</t>
  </si>
  <si>
    <t>Сумма продаж</t>
  </si>
  <si>
    <t>Кол-во обращений</t>
  </si>
  <si>
    <t>Заявка На Заключение Сделки</t>
  </si>
  <si>
    <t>Заключенные Сделки</t>
  </si>
  <si>
    <t xml:space="preserve"> </t>
  </si>
  <si>
    <t>Показатели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</si>
</sst>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14" fontId="1" fillId="0" borderId="2" xfId="0" applyNumberFormat="1" applyFont="1" applyBorder="1" applyAlignment="1">
      <alignment horizontal="left"/>
    </xf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left" vertical="top"/>
    </xf>
    <xf numFmtId="0" fontId="2" fillId="0" borderId="0" xfId="0" pivotButton="1" applyFont="1"/>
    <xf numFmtId="0" fontId="1" fillId="4" borderId="0" xfId="0" applyFont="1" applyFill="1" applyBorder="1" applyAlignment="1">
      <alignment horizontal="left"/>
    </xf>
    <xf numFmtId="14" fontId="1" fillId="4" borderId="0" xfId="0" applyNumberFormat="1" applyFont="1" applyFill="1" applyBorder="1" applyAlignment="1">
      <alignment horizontal="left"/>
    </xf>
    <xf numFmtId="0" fontId="0" fillId="4" borderId="0" xfId="0" applyFill="1"/>
    <xf numFmtId="0" fontId="3" fillId="2" borderId="1" xfId="0" applyFont="1" applyFill="1" applyBorder="1" applyAlignment="1">
      <alignment horizontal="left"/>
    </xf>
    <xf numFmtId="0" fontId="4" fillId="0" borderId="0" xfId="0" pivotButton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Fill="1"/>
  </cellXfs>
  <cellStyles count="1">
    <cellStyle name="Обычный" xfId="0" builtinId="0"/>
  </cellStyles>
  <dxfs count="11">
    <dxf>
      <font>
        <sz val="10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theme="4" tint="-0.249977111117893"/>
      </font>
    </dxf>
    <dxf>
      <alignment horizontal="center"/>
    </dxf>
    <dxf>
      <alignment horizontal="center"/>
    </dxf>
  </dxfs>
  <tableStyles count="1" defaultTableStyle="TableStyleMedium2" defaultPivotStyle="PivotStyleLight16">
    <tableStyle name="Invisible" pivot="0" table="0" count="0" xr9:uid="{0D13923E-BDD1-4069-A8F3-E325FE6765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DESKTOP-NU9LQBU_SQL2017 CUB">
      <tp t="e">
        <v>#N/A</v>
        <stp>1</stp>
        <tr r="A2" s="1"/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2.xml"/><Relationship Id="rId26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21" Type="http://schemas.openxmlformats.org/officeDocument/2006/relationships/pivotTable" Target="pivotTables/pivotTable5.xml"/><Relationship Id="rId7" Type="http://schemas.microsoft.com/office/2007/relationships/slicerCache" Target="slicerCaches/slicerCache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1.xml"/><Relationship Id="rId25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1.xml"/><Relationship Id="rId20" Type="http://schemas.openxmlformats.org/officeDocument/2006/relationships/pivotTable" Target="pivotTables/pivotTable4.xml"/><Relationship Id="rId29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pivotCacheDefinition" Target="pivotCache/pivotCacheDefinition6.xml"/><Relationship Id="rId24" Type="http://schemas.openxmlformats.org/officeDocument/2006/relationships/pivotTable" Target="pivotTables/pivotTable8.xml"/><Relationship Id="rId5" Type="http://schemas.microsoft.com/office/2007/relationships/slicerCache" Target="slicerCaches/slicerCache1.xml"/><Relationship Id="rId15" Type="http://schemas.openxmlformats.org/officeDocument/2006/relationships/pivotCacheDefinition" Target="pivotCache/pivotCacheDefinition10.xml"/><Relationship Id="rId23" Type="http://schemas.openxmlformats.org/officeDocument/2006/relationships/pivotTable" Target="pivotTables/pivotTable7.xml"/><Relationship Id="rId28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19" Type="http://schemas.openxmlformats.org/officeDocument/2006/relationships/pivotTable" Target="pivotTables/pivotTable3.xml"/><Relationship Id="rId31" Type="http://schemas.openxmlformats.org/officeDocument/2006/relationships/volatileDependencies" Target="volatileDependencies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Table" Target="pivotTables/pivotTable6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ОБОРОТ в руб. по менеджерам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68"/>
              <c:pt idx="0">
                <c:v>Unknown</c:v>
              </c:pt>
              <c:pt idx="1">
                <c:v>Менеджер 61</c:v>
              </c:pt>
              <c:pt idx="2">
                <c:v>Менеджер 2</c:v>
              </c:pt>
              <c:pt idx="3">
                <c:v>Менеджер 48</c:v>
              </c:pt>
              <c:pt idx="4">
                <c:v>Менеджер 53</c:v>
              </c:pt>
              <c:pt idx="5">
                <c:v>Менеджер 21</c:v>
              </c:pt>
              <c:pt idx="6">
                <c:v>Менеджер 25</c:v>
              </c:pt>
              <c:pt idx="7">
                <c:v>Менеджер 68</c:v>
              </c:pt>
              <c:pt idx="8">
                <c:v>Менеджер 64</c:v>
              </c:pt>
              <c:pt idx="9">
                <c:v>Менеджер 59</c:v>
              </c:pt>
              <c:pt idx="10">
                <c:v>Менеджер 15</c:v>
              </c:pt>
              <c:pt idx="11">
                <c:v>Менеджер 6</c:v>
              </c:pt>
              <c:pt idx="12">
                <c:v>Менеджер 56</c:v>
              </c:pt>
              <c:pt idx="13">
                <c:v>Менеджер 62</c:v>
              </c:pt>
              <c:pt idx="14">
                <c:v>Менеджер 49</c:v>
              </c:pt>
              <c:pt idx="15">
                <c:v>Менеджер 29</c:v>
              </c:pt>
              <c:pt idx="16">
                <c:v>Менеджер 42</c:v>
              </c:pt>
              <c:pt idx="17">
                <c:v>Менеджер 39</c:v>
              </c:pt>
              <c:pt idx="18">
                <c:v>Менеджер 8</c:v>
              </c:pt>
              <c:pt idx="19">
                <c:v>Менеджер 43</c:v>
              </c:pt>
              <c:pt idx="20">
                <c:v>Менеджер 44</c:v>
              </c:pt>
              <c:pt idx="21">
                <c:v>Менеджер 27</c:v>
              </c:pt>
              <c:pt idx="22">
                <c:v>Менеджер 3</c:v>
              </c:pt>
              <c:pt idx="23">
                <c:v>Менеджер 34</c:v>
              </c:pt>
              <c:pt idx="24">
                <c:v>Менеджер 69</c:v>
              </c:pt>
              <c:pt idx="25">
                <c:v>Менеджер 10</c:v>
              </c:pt>
              <c:pt idx="26">
                <c:v>Менеджер 4</c:v>
              </c:pt>
              <c:pt idx="27">
                <c:v>Менеджер 7</c:v>
              </c:pt>
              <c:pt idx="28">
                <c:v>Менеджер 22</c:v>
              </c:pt>
              <c:pt idx="29">
                <c:v>Менеджер 46</c:v>
              </c:pt>
              <c:pt idx="30">
                <c:v>Менеджер 67</c:v>
              </c:pt>
              <c:pt idx="31">
                <c:v>Менеджер 32</c:v>
              </c:pt>
              <c:pt idx="32">
                <c:v>Менеджер 17</c:v>
              </c:pt>
              <c:pt idx="33">
                <c:v>Менеджер 18</c:v>
              </c:pt>
              <c:pt idx="34">
                <c:v>Менеджер 20</c:v>
              </c:pt>
              <c:pt idx="35">
                <c:v>Менеджер 55</c:v>
              </c:pt>
              <c:pt idx="36">
                <c:v>Менеджер 36</c:v>
              </c:pt>
              <c:pt idx="37">
                <c:v>Менеджер 35</c:v>
              </c:pt>
              <c:pt idx="38">
                <c:v>Менеджер 41</c:v>
              </c:pt>
              <c:pt idx="39">
                <c:v>Менеджер 14</c:v>
              </c:pt>
              <c:pt idx="40">
                <c:v>Менеджер 5</c:v>
              </c:pt>
              <c:pt idx="41">
                <c:v>Менеджер 58</c:v>
              </c:pt>
              <c:pt idx="42">
                <c:v>Менеджер 54</c:v>
              </c:pt>
              <c:pt idx="43">
                <c:v>Менеджер 9</c:v>
              </c:pt>
              <c:pt idx="44">
                <c:v>Менеджер 65</c:v>
              </c:pt>
              <c:pt idx="45">
                <c:v>Менеджер 52</c:v>
              </c:pt>
              <c:pt idx="46">
                <c:v>Менеджер 28</c:v>
              </c:pt>
              <c:pt idx="47">
                <c:v>Менеджер 66</c:v>
              </c:pt>
              <c:pt idx="48">
                <c:v>Менеджер 37</c:v>
              </c:pt>
              <c:pt idx="49">
                <c:v>Менеджер 31</c:v>
              </c:pt>
              <c:pt idx="50">
                <c:v>Менеджер 38</c:v>
              </c:pt>
              <c:pt idx="51">
                <c:v>Менеджер 50</c:v>
              </c:pt>
              <c:pt idx="52">
                <c:v>Менеджер 12</c:v>
              </c:pt>
              <c:pt idx="53">
                <c:v>Менеджер 71</c:v>
              </c:pt>
              <c:pt idx="54">
                <c:v>Менеджер 63</c:v>
              </c:pt>
              <c:pt idx="55">
                <c:v>Менеджер 16</c:v>
              </c:pt>
              <c:pt idx="56">
                <c:v>Менеджер 30</c:v>
              </c:pt>
              <c:pt idx="57">
                <c:v>Менеджер 19</c:v>
              </c:pt>
              <c:pt idx="58">
                <c:v>Менеджер 24</c:v>
              </c:pt>
              <c:pt idx="59">
                <c:v>Менеджер 72</c:v>
              </c:pt>
              <c:pt idx="60">
                <c:v>Менеджер 70</c:v>
              </c:pt>
              <c:pt idx="61">
                <c:v>Менеджер 51</c:v>
              </c:pt>
              <c:pt idx="62">
                <c:v>Менеджер 73</c:v>
              </c:pt>
              <c:pt idx="63">
                <c:v>Менеджер 1</c:v>
              </c:pt>
              <c:pt idx="64">
                <c:v>Менеджер 60</c:v>
              </c:pt>
              <c:pt idx="65">
                <c:v>Менеджер 23</c:v>
              </c:pt>
              <c:pt idx="66">
                <c:v>Менеджер 13</c:v>
              </c:pt>
              <c:pt idx="67">
                <c:v>Менеджер 45</c:v>
              </c:pt>
            </c:strLit>
          </c:cat>
          <c:val>
            <c:numLit>
              <c:formatCode>#,##0</c:formatCode>
              <c:ptCount val="68"/>
              <c:pt idx="0">
                <c:v>0</c:v>
              </c:pt>
              <c:pt idx="1">
                <c:v>938937</c:v>
              </c:pt>
              <c:pt idx="2">
                <c:v>1012683</c:v>
              </c:pt>
              <c:pt idx="3">
                <c:v>1123195</c:v>
              </c:pt>
              <c:pt idx="4">
                <c:v>1430760</c:v>
              </c:pt>
              <c:pt idx="5">
                <c:v>1469179</c:v>
              </c:pt>
              <c:pt idx="6">
                <c:v>1559601</c:v>
              </c:pt>
              <c:pt idx="7">
                <c:v>1572191</c:v>
              </c:pt>
              <c:pt idx="8">
                <c:v>2360262</c:v>
              </c:pt>
              <c:pt idx="9">
                <c:v>2875035</c:v>
              </c:pt>
              <c:pt idx="10">
                <c:v>3016482</c:v>
              </c:pt>
              <c:pt idx="11">
                <c:v>3052423</c:v>
              </c:pt>
              <c:pt idx="12">
                <c:v>5297487</c:v>
              </c:pt>
              <c:pt idx="13">
                <c:v>6213397</c:v>
              </c:pt>
              <c:pt idx="14">
                <c:v>6216814</c:v>
              </c:pt>
              <c:pt idx="15">
                <c:v>6321457</c:v>
              </c:pt>
              <c:pt idx="16">
                <c:v>6497111</c:v>
              </c:pt>
              <c:pt idx="17">
                <c:v>7155603</c:v>
              </c:pt>
              <c:pt idx="18">
                <c:v>7343410</c:v>
              </c:pt>
              <c:pt idx="19">
                <c:v>7353488</c:v>
              </c:pt>
              <c:pt idx="20">
                <c:v>7956310</c:v>
              </c:pt>
              <c:pt idx="21">
                <c:v>7991766</c:v>
              </c:pt>
              <c:pt idx="22">
                <c:v>8151956</c:v>
              </c:pt>
              <c:pt idx="23">
                <c:v>8580728</c:v>
              </c:pt>
              <c:pt idx="24">
                <c:v>8791649</c:v>
              </c:pt>
              <c:pt idx="25">
                <c:v>9016198</c:v>
              </c:pt>
              <c:pt idx="26">
                <c:v>9300673</c:v>
              </c:pt>
              <c:pt idx="27">
                <c:v>9612655</c:v>
              </c:pt>
              <c:pt idx="28">
                <c:v>9834499</c:v>
              </c:pt>
              <c:pt idx="29">
                <c:v>9893214</c:v>
              </c:pt>
              <c:pt idx="30">
                <c:v>10123118</c:v>
              </c:pt>
              <c:pt idx="31">
                <c:v>10360098</c:v>
              </c:pt>
              <c:pt idx="32">
                <c:v>10588644</c:v>
              </c:pt>
              <c:pt idx="33">
                <c:v>10678219</c:v>
              </c:pt>
              <c:pt idx="34">
                <c:v>12699710</c:v>
              </c:pt>
              <c:pt idx="35">
                <c:v>12910775</c:v>
              </c:pt>
              <c:pt idx="36">
                <c:v>13294042</c:v>
              </c:pt>
              <c:pt idx="37">
                <c:v>13331851</c:v>
              </c:pt>
              <c:pt idx="38">
                <c:v>13912988</c:v>
              </c:pt>
              <c:pt idx="39">
                <c:v>14106280</c:v>
              </c:pt>
              <c:pt idx="40">
                <c:v>14220323</c:v>
              </c:pt>
              <c:pt idx="41">
                <c:v>14431043</c:v>
              </c:pt>
              <c:pt idx="42">
                <c:v>14607659</c:v>
              </c:pt>
              <c:pt idx="43">
                <c:v>14621886</c:v>
              </c:pt>
              <c:pt idx="44">
                <c:v>14637771</c:v>
              </c:pt>
              <c:pt idx="45">
                <c:v>14666195</c:v>
              </c:pt>
              <c:pt idx="46">
                <c:v>14822414</c:v>
              </c:pt>
              <c:pt idx="47">
                <c:v>15209871</c:v>
              </c:pt>
              <c:pt idx="48">
                <c:v>15320011</c:v>
              </c:pt>
              <c:pt idx="49">
                <c:v>15441754</c:v>
              </c:pt>
              <c:pt idx="50">
                <c:v>15801641</c:v>
              </c:pt>
              <c:pt idx="51">
                <c:v>16153747</c:v>
              </c:pt>
              <c:pt idx="52">
                <c:v>16588782</c:v>
              </c:pt>
              <c:pt idx="53">
                <c:v>16718431</c:v>
              </c:pt>
              <c:pt idx="54">
                <c:v>17312150</c:v>
              </c:pt>
              <c:pt idx="55">
                <c:v>17873234</c:v>
              </c:pt>
              <c:pt idx="56">
                <c:v>19823326</c:v>
              </c:pt>
              <c:pt idx="57">
                <c:v>19948401</c:v>
              </c:pt>
              <c:pt idx="58">
                <c:v>20203021</c:v>
              </c:pt>
              <c:pt idx="59">
                <c:v>20278653</c:v>
              </c:pt>
              <c:pt idx="60">
                <c:v>20566908</c:v>
              </c:pt>
              <c:pt idx="61">
                <c:v>22877260</c:v>
              </c:pt>
              <c:pt idx="62">
                <c:v>25382278</c:v>
              </c:pt>
              <c:pt idx="63">
                <c:v>26935980</c:v>
              </c:pt>
              <c:pt idx="64">
                <c:v>28560826</c:v>
              </c:pt>
              <c:pt idx="65">
                <c:v>30117832</c:v>
              </c:pt>
              <c:pt idx="66">
                <c:v>32323881</c:v>
              </c:pt>
              <c:pt idx="67">
                <c:v>35493068</c:v>
              </c:pt>
            </c:numLit>
          </c:val>
          <c:extLst>
            <c:ext xmlns:c16="http://schemas.microsoft.com/office/drawing/2014/chart" uri="{C3380CC4-5D6E-409C-BE32-E72D297353CC}">
              <c16:uniqueId val="{00000001-A76F-424B-AB45-E808F0B3A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midCat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[v1_Cub_Аналитика по продажам.xlsx]PivotChartTable1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Оборот</a:t>
            </a: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в руб.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видам услуг</a:t>
            </a:r>
          </a:p>
        </c:rich>
      </c:tx>
      <c:layout>
        <c:manualLayout>
          <c:xMode val="edge"/>
          <c:yMode val="edge"/>
          <c:x val="0.18002738317504127"/>
          <c:y val="1.3155235440531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27"/>
              <c:pt idx="0">
                <c:v>Unknown</c:v>
              </c:pt>
              <c:pt idx="1">
                <c:v>Банкротство после Эконома</c:v>
              </c:pt>
              <c:pt idx="2">
                <c:v>Банкротство Внесудебное</c:v>
              </c:pt>
              <c:pt idx="3">
                <c:v>Разовая услуга. Персональная консультация юриста</c:v>
              </c:pt>
              <c:pt idx="4">
                <c:v>Разовая услуга. Заявл. отказ от взаимод-я с 3 лицами</c:v>
              </c:pt>
              <c:pt idx="5">
                <c:v>Банкротство Эконом спецпредложение</c:v>
              </c:pt>
              <c:pt idx="6">
                <c:v>Разовая услуга</c:v>
              </c:pt>
              <c:pt idx="7">
                <c:v>Банкротство Эконом</c:v>
              </c:pt>
              <c:pt idx="8">
                <c:v>Банкротство Сбор документов</c:v>
              </c:pt>
              <c:pt idx="9">
                <c:v>СГБ</c:v>
              </c:pt>
              <c:pt idx="10">
                <c:v>Разовая услуга. Заявл. об отмене судебного приказа</c:v>
              </c:pt>
              <c:pt idx="11">
                <c:v>Платная отсрочка платежа</c:v>
              </c:pt>
              <c:pt idx="12">
                <c:v>Разовая услуга. Консультация по трудовому праву</c:v>
              </c:pt>
              <c:pt idx="13">
                <c:v>Разовая услуга. Обанкроть друга</c:v>
              </c:pt>
              <c:pt idx="14">
                <c:v>ЗПЗ (стар. СПЗ)</c:v>
              </c:pt>
              <c:pt idx="15">
                <c:v>Разовая услуга. Представительство в суде</c:v>
              </c:pt>
              <c:pt idx="16">
                <c:v>ПП - Отсрочка (АРХИВ)</c:v>
              </c:pt>
              <c:pt idx="17">
                <c:v>Разовая услуга. Консультация по кредитным каникулам</c:v>
              </c:pt>
              <c:pt idx="18">
                <c:v>Банкротство Депозит АУ/СИ</c:v>
              </c:pt>
              <c:pt idx="19">
                <c:v>Разовая услуга. Заявл. на предоставление кред. каникул</c:v>
              </c:pt>
              <c:pt idx="20">
                <c:v>Банкротство классика</c:v>
              </c:pt>
              <c:pt idx="21">
                <c:v>ЗПЗ (стар. СПЗ) Персональный  юрист</c:v>
              </c:pt>
              <c:pt idx="22">
                <c:v>Банкротство VIP</c:v>
              </c:pt>
              <c:pt idx="23">
                <c:v>Разовая услуга. Заявл. об отказе от взаимодействия</c:v>
              </c:pt>
              <c:pt idx="24">
                <c:v>ПП - Стандарт (АРХИВ)</c:v>
              </c:pt>
              <c:pt idx="25">
                <c:v>Банкротство  без юриста (АРХИВ)</c:v>
              </c:pt>
              <c:pt idx="26">
                <c:v>Разовая услуга. Заявл. на внесудебное банкротство</c:v>
              </c:pt>
            </c:strLit>
          </c:cat>
          <c:val>
            <c:numLit>
              <c:formatCode>#,##0</c:formatCode>
              <c:ptCount val="27"/>
              <c:pt idx="0">
                <c:v>0</c:v>
              </c:pt>
              <c:pt idx="1">
                <c:v>6683342</c:v>
              </c:pt>
              <c:pt idx="2">
                <c:v>10696277</c:v>
              </c:pt>
              <c:pt idx="3">
                <c:v>10855174</c:v>
              </c:pt>
              <c:pt idx="4">
                <c:v>11122790</c:v>
              </c:pt>
              <c:pt idx="5">
                <c:v>11472636</c:v>
              </c:pt>
              <c:pt idx="6">
                <c:v>12027908</c:v>
              </c:pt>
              <c:pt idx="7">
                <c:v>14445852</c:v>
              </c:pt>
              <c:pt idx="8">
                <c:v>14781282</c:v>
              </c:pt>
              <c:pt idx="9">
                <c:v>18497754</c:v>
              </c:pt>
              <c:pt idx="10">
                <c:v>18910782</c:v>
              </c:pt>
              <c:pt idx="11">
                <c:v>19589328</c:v>
              </c:pt>
              <c:pt idx="12">
                <c:v>19677834</c:v>
              </c:pt>
              <c:pt idx="13">
                <c:v>20813661</c:v>
              </c:pt>
              <c:pt idx="14">
                <c:v>29215872</c:v>
              </c:pt>
              <c:pt idx="15">
                <c:v>36635210</c:v>
              </c:pt>
              <c:pt idx="16">
                <c:v>37868530</c:v>
              </c:pt>
              <c:pt idx="17">
                <c:v>39253500</c:v>
              </c:pt>
              <c:pt idx="18">
                <c:v>41175000</c:v>
              </c:pt>
              <c:pt idx="19">
                <c:v>41907000</c:v>
              </c:pt>
              <c:pt idx="20">
                <c:v>42773120</c:v>
              </c:pt>
              <c:pt idx="21">
                <c:v>52302822</c:v>
              </c:pt>
              <c:pt idx="22">
                <c:v>58508967</c:v>
              </c:pt>
              <c:pt idx="23">
                <c:v>65150068</c:v>
              </c:pt>
              <c:pt idx="24">
                <c:v>66281829</c:v>
              </c:pt>
              <c:pt idx="25">
                <c:v>66626278</c:v>
              </c:pt>
              <c:pt idx="26">
                <c:v>67610418</c:v>
              </c:pt>
            </c:numLit>
          </c:val>
          <c:extLst>
            <c:ext xmlns:c16="http://schemas.microsoft.com/office/drawing/2014/chart" uri="{C3380CC4-5D6E-409C-BE32-E72D297353CC}">
              <c16:uniqueId val="{00000000-46D5-49FB-BDEC-6D461DA0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[v1_Cub_Аналитика по продажам.xlsx]PivotChartTable2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Оборот</a:t>
            </a: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в руб.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ИСТОЧНИКАМ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74"/>
              <c:pt idx="0">
                <c:v>RUBID</c:v>
              </c:pt>
              <c:pt idx="1">
                <c:v>С формы рассылки</c:v>
              </c:pt>
              <c:pt idx="2">
                <c:v>Лендинг РК</c:v>
              </c:pt>
              <c:pt idx="3">
                <c:v>Вольно Фемида</c:v>
              </c:pt>
              <c:pt idx="4">
                <c:v>Биржа лидов Веб</c:v>
              </c:pt>
              <c:pt idx="5">
                <c:v>Femida-тест воронки - старый</c:v>
              </c:pt>
              <c:pt idx="6">
                <c:v>Whatsapp Стопдолг</c:v>
              </c:pt>
              <c:pt idx="7">
                <c:v>Спецотказ МФО</c:v>
              </c:pt>
              <c:pt idx="8">
                <c:v>Оффлайн реклама</c:v>
              </c:pt>
              <c:pt idx="9">
                <c:v>Пчела - старый</c:v>
              </c:pt>
              <c:pt idx="10">
                <c:v>Лендинг ценовой</c:v>
              </c:pt>
              <c:pt idx="11">
                <c:v>Таргетрокс</c:v>
              </c:pt>
              <c:pt idx="12">
                <c:v>Лендинг PlatformaLP - старый</c:v>
              </c:pt>
              <c:pt idx="13">
                <c:v>Обратный звонок - старый</c:v>
              </c:pt>
              <c:pt idx="14">
                <c:v>Мессенджер</c:v>
              </c:pt>
              <c:pt idx="15">
                <c:v>Антиколлектор</c:v>
              </c:pt>
              <c:pt idx="16">
                <c:v>КОРОБКА СКБ</c:v>
              </c:pt>
              <c:pt idx="17">
                <c:v>ЛП Банкрот</c:v>
              </c:pt>
              <c:pt idx="18">
                <c:v>Участники вебинара</c:v>
              </c:pt>
              <c:pt idx="19">
                <c:v>Повторный лид</c:v>
              </c:pt>
              <c:pt idx="20">
                <c:v>Мета-СРА - старый</c:v>
              </c:pt>
              <c:pt idx="21">
                <c:v>Старая база</c:v>
              </c:pt>
              <c:pt idx="22">
                <c:v>Femida</c:v>
              </c:pt>
              <c:pt idx="23">
                <c:v>Лендинг Тест</c:v>
              </c:pt>
              <c:pt idx="24">
                <c:v>SMMOK</c:v>
              </c:pt>
              <c:pt idx="25">
                <c:v>Рекомендации</c:v>
              </c:pt>
              <c:pt idx="26">
                <c:v>ЛидБратья</c:v>
              </c:pt>
              <c:pt idx="27">
                <c:v>CRM-форма - старый</c:v>
              </c:pt>
              <c:pt idx="28">
                <c:v>Интернет-магазин  - старый</c:v>
              </c:pt>
              <c:pt idx="29">
                <c:v>CPAHUB</c:v>
              </c:pt>
              <c:pt idx="30">
                <c:v>Прочее</c:v>
              </c:pt>
              <c:pt idx="31">
                <c:v>WAZZUP: WhatsApp - Открытая линия Вотсап</c:v>
              </c:pt>
              <c:pt idx="32">
                <c:v>ИП Стрельчик</c:v>
              </c:pt>
              <c:pt idx="33">
                <c:v>Звонок (бывш. фс)</c:v>
              </c:pt>
              <c:pt idx="34">
                <c:v>Альтернатива</c:v>
              </c:pt>
              <c:pt idx="35">
                <c:v>SMM1</c:v>
              </c:pt>
              <c:pt idx="36">
                <c:v>SB</c:v>
              </c:pt>
              <c:pt idx="37">
                <c:v>Генератор продаж - старый</c:v>
              </c:pt>
              <c:pt idx="38">
                <c:v>Банкирос</c:v>
              </c:pt>
              <c:pt idx="39">
                <c:v>ИП Зибров 2</c:v>
              </c:pt>
              <c:pt idx="40">
                <c:v>ИП Стрельчик 2</c:v>
              </c:pt>
              <c:pt idx="41">
                <c:v>Воронка квиз</c:v>
              </c:pt>
              <c:pt idx="42">
                <c:v>Федеральный сайт</c:v>
              </c:pt>
              <c:pt idx="43">
                <c:v>ИП Зибров</c:v>
              </c:pt>
              <c:pt idx="44">
                <c:v>Проф ю</c:v>
              </c:pt>
              <c:pt idx="45">
                <c:v>SMM</c:v>
              </c:pt>
              <c:pt idx="46">
                <c:v>leadprime</c:v>
              </c:pt>
              <c:pt idx="47">
                <c:v>Кредитсервис - старый</c:v>
              </c:pt>
              <c:pt idx="48">
                <c:v>Вольно-сайт</c:v>
              </c:pt>
              <c:pt idx="49">
                <c:v>ИП Скромный</c:v>
              </c:pt>
              <c:pt idx="50">
                <c:v>Приведи друга</c:v>
              </c:pt>
              <c:pt idx="51">
                <c:v>ИП Зибров спец</c:v>
              </c:pt>
              <c:pt idx="52">
                <c:v>Входящий звонок</c:v>
              </c:pt>
              <c:pt idx="53">
                <c:v>Дженерик</c:v>
              </c:pt>
              <c:pt idx="54">
                <c:v>LP-Generator</c:v>
              </c:pt>
              <c:pt idx="55">
                <c:v>Спецотказ</c:v>
              </c:pt>
              <c:pt idx="56">
                <c:v>Ипотечные  каникулы</c:v>
              </c:pt>
              <c:pt idx="57">
                <c:v>БФЛ-СМ</c:v>
              </c:pt>
              <c:pt idx="58">
                <c:v>Лендинг Долги</c:v>
              </c:pt>
              <c:pt idx="59">
                <c:v>Биржа лидов</c:v>
              </c:pt>
              <c:pt idx="60">
                <c:v>лендинг тест  - старый</c:v>
              </c:pt>
              <c:pt idx="61">
                <c:v>ИП Иванов</c:v>
              </c:pt>
              <c:pt idx="62">
                <c:v>Посоветовали</c:v>
              </c:pt>
              <c:pt idx="63">
                <c:v>Leadsale</c:v>
              </c:pt>
              <c:pt idx="64">
                <c:v>Альянс</c:v>
              </c:pt>
              <c:pt idx="65">
                <c:v>SB-1</c:v>
              </c:pt>
              <c:pt idx="66">
                <c:v>SMM2</c:v>
              </c:pt>
              <c:pt idx="67">
                <c:v>Лендинг LP - старый</c:v>
              </c:pt>
              <c:pt idx="68">
                <c:v>LP-Generator-2</c:v>
              </c:pt>
              <c:pt idx="69">
                <c:v>Не заполнено</c:v>
              </c:pt>
              <c:pt idx="70">
                <c:v>Семинар - старый</c:v>
              </c:pt>
              <c:pt idx="71">
                <c:v>OZK - старый</c:v>
              </c:pt>
              <c:pt idx="72">
                <c:v>Филкос. Юрист</c:v>
              </c:pt>
              <c:pt idx="73">
                <c:v>Филкос. Кредит</c:v>
              </c:pt>
            </c:strLit>
          </c:cat>
          <c:val>
            <c:numLit>
              <c:formatCode>#,##0</c:formatCode>
              <c:ptCount val="74"/>
              <c:pt idx="0">
                <c:v>7797768</c:v>
              </c:pt>
              <c:pt idx="1">
                <c:v>8017706</c:v>
              </c:pt>
              <c:pt idx="2">
                <c:v>8452952</c:v>
              </c:pt>
              <c:pt idx="3">
                <c:v>8941539</c:v>
              </c:pt>
              <c:pt idx="4">
                <c:v>9410188</c:v>
              </c:pt>
              <c:pt idx="5">
                <c:v>9581343</c:v>
              </c:pt>
              <c:pt idx="6">
                <c:v>9613974</c:v>
              </c:pt>
              <c:pt idx="7">
                <c:v>9649780</c:v>
              </c:pt>
              <c:pt idx="8">
                <c:v>9717683</c:v>
              </c:pt>
              <c:pt idx="9">
                <c:v>9896218</c:v>
              </c:pt>
              <c:pt idx="10">
                <c:v>9906670</c:v>
              </c:pt>
              <c:pt idx="11">
                <c:v>9933890</c:v>
              </c:pt>
              <c:pt idx="12">
                <c:v>10152926</c:v>
              </c:pt>
              <c:pt idx="13">
                <c:v>10203390</c:v>
              </c:pt>
              <c:pt idx="14">
                <c:v>10276775</c:v>
              </c:pt>
              <c:pt idx="15">
                <c:v>10361364</c:v>
              </c:pt>
              <c:pt idx="16">
                <c:v>10388967</c:v>
              </c:pt>
              <c:pt idx="17">
                <c:v>10404309</c:v>
              </c:pt>
              <c:pt idx="18">
                <c:v>10434260</c:v>
              </c:pt>
              <c:pt idx="19">
                <c:v>10723040</c:v>
              </c:pt>
              <c:pt idx="20">
                <c:v>10757880</c:v>
              </c:pt>
              <c:pt idx="21">
                <c:v>10768338</c:v>
              </c:pt>
              <c:pt idx="22">
                <c:v>10815786</c:v>
              </c:pt>
              <c:pt idx="23">
                <c:v>10850505</c:v>
              </c:pt>
              <c:pt idx="24">
                <c:v>10859771</c:v>
              </c:pt>
              <c:pt idx="25">
                <c:v>10914019</c:v>
              </c:pt>
              <c:pt idx="26">
                <c:v>11000071</c:v>
              </c:pt>
              <c:pt idx="27">
                <c:v>11128580</c:v>
              </c:pt>
              <c:pt idx="28">
                <c:v>11138637</c:v>
              </c:pt>
              <c:pt idx="29">
                <c:v>11165893</c:v>
              </c:pt>
              <c:pt idx="30">
                <c:v>11189511</c:v>
              </c:pt>
              <c:pt idx="31">
                <c:v>11230174</c:v>
              </c:pt>
              <c:pt idx="32">
                <c:v>11260743</c:v>
              </c:pt>
              <c:pt idx="33">
                <c:v>11267099</c:v>
              </c:pt>
              <c:pt idx="34">
                <c:v>11365238</c:v>
              </c:pt>
              <c:pt idx="35">
                <c:v>11379723</c:v>
              </c:pt>
              <c:pt idx="36">
                <c:v>11391186</c:v>
              </c:pt>
              <c:pt idx="37">
                <c:v>11399603</c:v>
              </c:pt>
              <c:pt idx="38">
                <c:v>11461093</c:v>
              </c:pt>
              <c:pt idx="39">
                <c:v>11533411</c:v>
              </c:pt>
              <c:pt idx="40">
                <c:v>11574518</c:v>
              </c:pt>
              <c:pt idx="41">
                <c:v>11577753</c:v>
              </c:pt>
              <c:pt idx="42">
                <c:v>11597098</c:v>
              </c:pt>
              <c:pt idx="43">
                <c:v>11696116</c:v>
              </c:pt>
              <c:pt idx="44">
                <c:v>11731477</c:v>
              </c:pt>
              <c:pt idx="45">
                <c:v>11731525</c:v>
              </c:pt>
              <c:pt idx="46">
                <c:v>11740019</c:v>
              </c:pt>
              <c:pt idx="47">
                <c:v>11789534</c:v>
              </c:pt>
              <c:pt idx="48">
                <c:v>11877536</c:v>
              </c:pt>
              <c:pt idx="49">
                <c:v>11897643</c:v>
              </c:pt>
              <c:pt idx="50">
                <c:v>11958350</c:v>
              </c:pt>
              <c:pt idx="51">
                <c:v>11973428</c:v>
              </c:pt>
              <c:pt idx="52">
                <c:v>12061335</c:v>
              </c:pt>
              <c:pt idx="53">
                <c:v>12063002</c:v>
              </c:pt>
              <c:pt idx="54">
                <c:v>12064005</c:v>
              </c:pt>
              <c:pt idx="55">
                <c:v>12079953</c:v>
              </c:pt>
              <c:pt idx="56">
                <c:v>12085096</c:v>
              </c:pt>
              <c:pt idx="57">
                <c:v>12097885</c:v>
              </c:pt>
              <c:pt idx="58">
                <c:v>12141066</c:v>
              </c:pt>
              <c:pt idx="59">
                <c:v>12162604</c:v>
              </c:pt>
              <c:pt idx="60">
                <c:v>12221347</c:v>
              </c:pt>
              <c:pt idx="61">
                <c:v>12237409</c:v>
              </c:pt>
              <c:pt idx="62">
                <c:v>12426180</c:v>
              </c:pt>
              <c:pt idx="63">
                <c:v>12533201</c:v>
              </c:pt>
              <c:pt idx="64">
                <c:v>12583434</c:v>
              </c:pt>
              <c:pt idx="65">
                <c:v>12610559</c:v>
              </c:pt>
              <c:pt idx="66">
                <c:v>12655805</c:v>
              </c:pt>
              <c:pt idx="67">
                <c:v>12671409</c:v>
              </c:pt>
              <c:pt idx="68">
                <c:v>12903793</c:v>
              </c:pt>
              <c:pt idx="69">
                <c:v>13085846</c:v>
              </c:pt>
              <c:pt idx="70">
                <c:v>13388983</c:v>
              </c:pt>
              <c:pt idx="71">
                <c:v>13431384</c:v>
              </c:pt>
              <c:pt idx="72">
                <c:v>13561895</c:v>
              </c:pt>
              <c:pt idx="73">
                <c:v>13930043</c:v>
              </c:pt>
            </c:numLit>
          </c:val>
          <c:extLst>
            <c:ext xmlns:c16="http://schemas.microsoft.com/office/drawing/2014/chart" uri="{C3380CC4-5D6E-409C-BE32-E72D297353CC}">
              <c16:uniqueId val="{00000000-7810-44FE-BA87-A802DC40B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[v1_Cub_Аналитика по продажам.xlsx]PivotChartTable3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Оборот</a:t>
            </a: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в руб.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88"/>
              <c:pt idx="0">
                <c:v>Республика Адыгея</c:v>
              </c:pt>
              <c:pt idx="1">
                <c:v>Орловская область</c:v>
              </c:pt>
              <c:pt idx="2">
                <c:v>Ямало-Ненецкий АО</c:v>
              </c:pt>
              <c:pt idx="3">
                <c:v>Тульская область</c:v>
              </c:pt>
              <c:pt idx="4">
                <c:v>Нижегородская область</c:v>
              </c:pt>
              <c:pt idx="5">
                <c:v>г. Санкт-Петербург</c:v>
              </c:pt>
              <c:pt idx="6">
                <c:v>Свердловская область</c:v>
              </c:pt>
              <c:pt idx="7">
                <c:v>Забайкальский край</c:v>
              </c:pt>
              <c:pt idx="8">
                <c:v>г. Санкт-Петербург и Ленинградская область</c:v>
              </c:pt>
              <c:pt idx="9">
                <c:v>Чувашская Республика</c:v>
              </c:pt>
              <c:pt idx="10">
                <c:v>Республика Марий Эл</c:v>
              </c:pt>
              <c:pt idx="11">
                <c:v>Республика Коми</c:v>
              </c:pt>
              <c:pt idx="12">
                <c:v>Республика Ингушетия</c:v>
              </c:pt>
              <c:pt idx="13">
                <c:v>Ненецкий АО</c:v>
              </c:pt>
              <c:pt idx="14">
                <c:v>Архангельская область</c:v>
              </c:pt>
              <c:pt idx="15">
                <c:v>Курганская область</c:v>
              </c:pt>
              <c:pt idx="16">
                <c:v>Воронежская область</c:v>
              </c:pt>
              <c:pt idx="17">
                <c:v>Республика Северная Осетия - Алания</c:v>
              </c:pt>
              <c:pt idx="18">
                <c:v>Республика Башкортостан</c:v>
              </c:pt>
              <c:pt idx="19">
                <c:v>Астраханская область</c:v>
              </c:pt>
              <c:pt idx="20">
                <c:v>Костромская область</c:v>
              </c:pt>
              <c:pt idx="21">
                <c:v>Республика Саха /Якутия/</c:v>
              </c:pt>
              <c:pt idx="22">
                <c:v>Волгоградская область</c:v>
              </c:pt>
              <c:pt idx="23">
                <c:v>Липецкая область</c:v>
              </c:pt>
              <c:pt idx="24">
                <c:v>Смоленская область</c:v>
              </c:pt>
              <c:pt idx="25">
                <c:v>Еврейская автономная область</c:v>
              </c:pt>
              <c:pt idx="26">
                <c:v>Российская Федерация</c:v>
              </c:pt>
              <c:pt idx="27">
                <c:v>Мурманская область</c:v>
              </c:pt>
              <c:pt idx="28">
                <c:v>Брянская область</c:v>
              </c:pt>
              <c:pt idx="29">
                <c:v>Магаданская область</c:v>
              </c:pt>
              <c:pt idx="30">
                <c:v>Челябинская область</c:v>
              </c:pt>
              <c:pt idx="31">
                <c:v>Тюменская область</c:v>
              </c:pt>
              <c:pt idx="32">
                <c:v>Республика Удмуртская</c:v>
              </c:pt>
              <c:pt idx="33">
                <c:v>Курская область</c:v>
              </c:pt>
              <c:pt idx="34">
                <c:v>Камчатский край</c:v>
              </c:pt>
              <c:pt idx="35">
                <c:v>Приморский край</c:v>
              </c:pt>
              <c:pt idx="36">
                <c:v>Кемеровская область</c:v>
              </c:pt>
              <c:pt idx="37">
                <c:v>Республика Татарстан</c:v>
              </c:pt>
              <c:pt idx="38">
                <c:v>Калужская область</c:v>
              </c:pt>
              <c:pt idx="39">
                <c:v>Иркутская область</c:v>
              </c:pt>
              <c:pt idx="40">
                <c:v>Республика Калмыкия</c:v>
              </c:pt>
              <c:pt idx="41">
                <c:v>Владимирская область</c:v>
              </c:pt>
              <c:pt idx="42">
                <c:v>г. Севастополь и Республика Крым</c:v>
              </c:pt>
              <c:pt idx="43">
                <c:v>Пермский край</c:v>
              </c:pt>
              <c:pt idx="44">
                <c:v>Хабаровский край</c:v>
              </c:pt>
              <c:pt idx="45">
                <c:v>Республика Мордовия</c:v>
              </c:pt>
              <c:pt idx="46">
                <c:v>Ставропольский край</c:v>
              </c:pt>
              <c:pt idx="47">
                <c:v>Ульяновская область</c:v>
              </c:pt>
              <c:pt idx="48">
                <c:v>Белгородская область</c:v>
              </c:pt>
              <c:pt idx="49">
                <c:v>Алтайский край</c:v>
              </c:pt>
              <c:pt idx="50">
                <c:v>Новосибирская область</c:v>
              </c:pt>
              <c:pt idx="51">
                <c:v>Краснодарский край</c:v>
              </c:pt>
              <c:pt idx="52">
                <c:v>Республика Дагестан</c:v>
              </c:pt>
              <c:pt idx="53">
                <c:v>Сахалинская область</c:v>
              </c:pt>
              <c:pt idx="54">
                <c:v>Амурская область</c:v>
              </c:pt>
              <c:pt idx="55">
                <c:v>Томская область</c:v>
              </c:pt>
              <c:pt idx="56">
                <c:v>Самарская область</c:v>
              </c:pt>
              <c:pt idx="57">
                <c:v>Чувашская Республика - Чувашия</c:v>
              </c:pt>
              <c:pt idx="58">
                <c:v>Калининградская область</c:v>
              </c:pt>
              <c:pt idx="59">
                <c:v>Ростовская область</c:v>
              </c:pt>
              <c:pt idx="60">
                <c:v>Кабардино-Балкарская Республика</c:v>
              </c:pt>
              <c:pt idx="61">
                <c:v>г.о. Красногорск</c:v>
              </c:pt>
              <c:pt idx="62">
                <c:v>Тамбовская область</c:v>
              </c:pt>
              <c:pt idx="63">
                <c:v>Оренбургская область</c:v>
              </c:pt>
              <c:pt idx="64">
                <c:v>Московская область</c:v>
              </c:pt>
              <c:pt idx="65">
                <c:v>Республика Хакасия</c:v>
              </c:pt>
              <c:pt idx="66">
                <c:v>Республика Карелия</c:v>
              </c:pt>
              <c:pt idx="67">
                <c:v>Рязанская область</c:v>
              </c:pt>
              <c:pt idx="68">
                <c:v>Чеченская Республика</c:v>
              </c:pt>
              <c:pt idx="69">
                <c:v>Республика Бурятия</c:v>
              </c:pt>
              <c:pt idx="70">
                <c:v>Чукотский АО</c:v>
              </c:pt>
              <c:pt idx="71">
                <c:v>г. Москва</c:v>
              </c:pt>
              <c:pt idx="72">
                <c:v>Карачаево-Черкесская Республика</c:v>
              </c:pt>
              <c:pt idx="73">
                <c:v>Удмуртская Республика</c:v>
              </c:pt>
              <c:pt idx="74">
                <c:v>Ивановская область</c:v>
              </c:pt>
              <c:pt idx="75">
                <c:v>Саратовская область</c:v>
              </c:pt>
              <c:pt idx="76">
                <c:v>Псковская область</c:v>
              </c:pt>
              <c:pt idx="77">
                <c:v>Тверская область</c:v>
              </c:pt>
              <c:pt idx="78">
                <c:v>Пензенская область</c:v>
              </c:pt>
              <c:pt idx="79">
                <c:v>Республика Алтай</c:v>
              </c:pt>
              <c:pt idx="80">
                <c:v>Ханты - Мансийский - Югра АО</c:v>
              </c:pt>
              <c:pt idx="81">
                <c:v>Республика Тыва</c:v>
              </c:pt>
              <c:pt idx="82">
                <c:v>Омская область</c:v>
              </c:pt>
              <c:pt idx="83">
                <c:v>г. Москва и Московская область</c:v>
              </c:pt>
              <c:pt idx="84">
                <c:v>Вологодская область</c:v>
              </c:pt>
              <c:pt idx="85">
                <c:v>Красноярский край</c:v>
              </c:pt>
              <c:pt idx="86">
                <c:v>Кировская область</c:v>
              </c:pt>
              <c:pt idx="87">
                <c:v>Новгородская область</c:v>
              </c:pt>
            </c:strLit>
          </c:cat>
          <c:val>
            <c:numLit>
              <c:formatCode>#,##0</c:formatCode>
              <c:ptCount val="88"/>
              <c:pt idx="0">
                <c:v>6140975</c:v>
              </c:pt>
              <c:pt idx="1">
                <c:v>7089589</c:v>
              </c:pt>
              <c:pt idx="2">
                <c:v>7163415</c:v>
              </c:pt>
              <c:pt idx="3">
                <c:v>7197637</c:v>
              </c:pt>
              <c:pt idx="4">
                <c:v>7272712</c:v>
              </c:pt>
              <c:pt idx="5">
                <c:v>7287042</c:v>
              </c:pt>
              <c:pt idx="6">
                <c:v>7312770</c:v>
              </c:pt>
              <c:pt idx="7">
                <c:v>7419211</c:v>
              </c:pt>
              <c:pt idx="8">
                <c:v>7606298</c:v>
              </c:pt>
              <c:pt idx="9">
                <c:v>7693783</c:v>
              </c:pt>
              <c:pt idx="10">
                <c:v>7758945</c:v>
              </c:pt>
              <c:pt idx="11">
                <c:v>7778827</c:v>
              </c:pt>
              <c:pt idx="12">
                <c:v>7780925</c:v>
              </c:pt>
              <c:pt idx="13">
                <c:v>7842084</c:v>
              </c:pt>
              <c:pt idx="14">
                <c:v>7869229</c:v>
              </c:pt>
              <c:pt idx="15">
                <c:v>8125305</c:v>
              </c:pt>
              <c:pt idx="16">
                <c:v>8176265</c:v>
              </c:pt>
              <c:pt idx="17">
                <c:v>8189250</c:v>
              </c:pt>
              <c:pt idx="18">
                <c:v>8292235</c:v>
              </c:pt>
              <c:pt idx="19">
                <c:v>8336989</c:v>
              </c:pt>
              <c:pt idx="20">
                <c:v>8377729</c:v>
              </c:pt>
              <c:pt idx="21">
                <c:v>8386290</c:v>
              </c:pt>
              <c:pt idx="22">
                <c:v>8396335</c:v>
              </c:pt>
              <c:pt idx="23">
                <c:v>8475288</c:v>
              </c:pt>
              <c:pt idx="24">
                <c:v>8502865</c:v>
              </c:pt>
              <c:pt idx="25">
                <c:v>8648281</c:v>
              </c:pt>
              <c:pt idx="26">
                <c:v>8660940</c:v>
              </c:pt>
              <c:pt idx="27">
                <c:v>8679404</c:v>
              </c:pt>
              <c:pt idx="28">
                <c:v>8698189</c:v>
              </c:pt>
              <c:pt idx="29">
                <c:v>8742062</c:v>
              </c:pt>
              <c:pt idx="30">
                <c:v>8883980</c:v>
              </c:pt>
              <c:pt idx="31">
                <c:v>8890288</c:v>
              </c:pt>
              <c:pt idx="32">
                <c:v>8893951</c:v>
              </c:pt>
              <c:pt idx="33">
                <c:v>8946095</c:v>
              </c:pt>
              <c:pt idx="34">
                <c:v>8955156</c:v>
              </c:pt>
              <c:pt idx="35">
                <c:v>9085626</c:v>
              </c:pt>
              <c:pt idx="36">
                <c:v>9154144</c:v>
              </c:pt>
              <c:pt idx="37">
                <c:v>9170823</c:v>
              </c:pt>
              <c:pt idx="38">
                <c:v>9171553</c:v>
              </c:pt>
              <c:pt idx="39">
                <c:v>9203159</c:v>
              </c:pt>
              <c:pt idx="40">
                <c:v>9242451</c:v>
              </c:pt>
              <c:pt idx="41">
                <c:v>9275456</c:v>
              </c:pt>
              <c:pt idx="42">
                <c:v>9351225</c:v>
              </c:pt>
              <c:pt idx="43">
                <c:v>9379453</c:v>
              </c:pt>
              <c:pt idx="44">
                <c:v>9432045</c:v>
              </c:pt>
              <c:pt idx="45">
                <c:v>9481935</c:v>
              </c:pt>
              <c:pt idx="46">
                <c:v>9491757</c:v>
              </c:pt>
              <c:pt idx="47">
                <c:v>9501327</c:v>
              </c:pt>
              <c:pt idx="48">
                <c:v>9543561</c:v>
              </c:pt>
              <c:pt idx="49">
                <c:v>9557720</c:v>
              </c:pt>
              <c:pt idx="50">
                <c:v>9613434</c:v>
              </c:pt>
              <c:pt idx="51">
                <c:v>9619001</c:v>
              </c:pt>
              <c:pt idx="52">
                <c:v>9707691</c:v>
              </c:pt>
              <c:pt idx="53">
                <c:v>9739037</c:v>
              </c:pt>
              <c:pt idx="54">
                <c:v>9794269</c:v>
              </c:pt>
              <c:pt idx="55">
                <c:v>9800489</c:v>
              </c:pt>
              <c:pt idx="56">
                <c:v>9802977</c:v>
              </c:pt>
              <c:pt idx="57">
                <c:v>9897878</c:v>
              </c:pt>
              <c:pt idx="58">
                <c:v>9924246</c:v>
              </c:pt>
              <c:pt idx="59">
                <c:v>10050826</c:v>
              </c:pt>
              <c:pt idx="60">
                <c:v>10099570</c:v>
              </c:pt>
              <c:pt idx="61">
                <c:v>10226747</c:v>
              </c:pt>
              <c:pt idx="62">
                <c:v>10270440</c:v>
              </c:pt>
              <c:pt idx="63">
                <c:v>10314918</c:v>
              </c:pt>
              <c:pt idx="64">
                <c:v>10342381</c:v>
              </c:pt>
              <c:pt idx="65">
                <c:v>10378825</c:v>
              </c:pt>
              <c:pt idx="66">
                <c:v>10496415</c:v>
              </c:pt>
              <c:pt idx="67">
                <c:v>10519716</c:v>
              </c:pt>
              <c:pt idx="68">
                <c:v>10668495</c:v>
              </c:pt>
              <c:pt idx="69">
                <c:v>10736686</c:v>
              </c:pt>
              <c:pt idx="70">
                <c:v>10822091</c:v>
              </c:pt>
              <c:pt idx="71">
                <c:v>10939995</c:v>
              </c:pt>
              <c:pt idx="72">
                <c:v>11000004</c:v>
              </c:pt>
              <c:pt idx="73">
                <c:v>11017781</c:v>
              </c:pt>
              <c:pt idx="74">
                <c:v>11051576</c:v>
              </c:pt>
              <c:pt idx="75">
                <c:v>11138994</c:v>
              </c:pt>
              <c:pt idx="76">
                <c:v>11238098</c:v>
              </c:pt>
              <c:pt idx="77">
                <c:v>11511082</c:v>
              </c:pt>
              <c:pt idx="78">
                <c:v>11564187</c:v>
              </c:pt>
              <c:pt idx="79">
                <c:v>11618832</c:v>
              </c:pt>
              <c:pt idx="80">
                <c:v>11668627</c:v>
              </c:pt>
              <c:pt idx="81">
                <c:v>11999568</c:v>
              </c:pt>
              <c:pt idx="82">
                <c:v>12142729</c:v>
              </c:pt>
              <c:pt idx="83">
                <c:v>12238617</c:v>
              </c:pt>
              <c:pt idx="84">
                <c:v>12269050</c:v>
              </c:pt>
              <c:pt idx="85">
                <c:v>12480791</c:v>
              </c:pt>
              <c:pt idx="86">
                <c:v>12754793</c:v>
              </c:pt>
              <c:pt idx="87">
                <c:v>12909804</c:v>
              </c:pt>
            </c:numLit>
          </c:val>
          <c:extLst>
            <c:ext xmlns:c16="http://schemas.microsoft.com/office/drawing/2014/chart" uri="{C3380CC4-5D6E-409C-BE32-E72D297353CC}">
              <c16:uniqueId val="{00000000-4C2E-48F7-9DB7-FA61D58B8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[v1_Cub_Аналитика по продажам.xlsx]PivotChartTable4</c15:name>
        <c15:fmtId val="4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Кол-во сделок по менеджерам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68"/>
              <c:pt idx="0">
                <c:v>Unknown</c:v>
              </c:pt>
              <c:pt idx="1">
                <c:v>Менеджер 68</c:v>
              </c:pt>
              <c:pt idx="2">
                <c:v>Менеджер 2</c:v>
              </c:pt>
              <c:pt idx="3">
                <c:v>Менеджер 53</c:v>
              </c:pt>
              <c:pt idx="4">
                <c:v>Менеджер 61</c:v>
              </c:pt>
              <c:pt idx="5">
                <c:v>Менеджер 48</c:v>
              </c:pt>
              <c:pt idx="6">
                <c:v>Менеджер 21</c:v>
              </c:pt>
              <c:pt idx="7">
                <c:v>Менеджер 25</c:v>
              </c:pt>
              <c:pt idx="8">
                <c:v>Менеджер 6</c:v>
              </c:pt>
              <c:pt idx="9">
                <c:v>Менеджер 64</c:v>
              </c:pt>
              <c:pt idx="10">
                <c:v>Менеджер 15</c:v>
              </c:pt>
              <c:pt idx="11">
                <c:v>Менеджер 59</c:v>
              </c:pt>
              <c:pt idx="12">
                <c:v>Менеджер 56</c:v>
              </c:pt>
              <c:pt idx="13">
                <c:v>Менеджер 29</c:v>
              </c:pt>
              <c:pt idx="14">
                <c:v>Менеджер 62</c:v>
              </c:pt>
              <c:pt idx="15">
                <c:v>Менеджер 49</c:v>
              </c:pt>
              <c:pt idx="16">
                <c:v>Менеджер 39</c:v>
              </c:pt>
              <c:pt idx="17">
                <c:v>Менеджер 42</c:v>
              </c:pt>
              <c:pt idx="18">
                <c:v>Менеджер 8</c:v>
              </c:pt>
              <c:pt idx="19">
                <c:v>Менеджер 43</c:v>
              </c:pt>
              <c:pt idx="20">
                <c:v>Менеджер 27</c:v>
              </c:pt>
              <c:pt idx="21">
                <c:v>Менеджер 69</c:v>
              </c:pt>
              <c:pt idx="22">
                <c:v>Менеджер 44</c:v>
              </c:pt>
              <c:pt idx="23">
                <c:v>Менеджер 67</c:v>
              </c:pt>
              <c:pt idx="24">
                <c:v>Менеджер 7</c:v>
              </c:pt>
              <c:pt idx="25">
                <c:v>Менеджер 4</c:v>
              </c:pt>
              <c:pt idx="26">
                <c:v>Менеджер 34</c:v>
              </c:pt>
              <c:pt idx="27">
                <c:v>Менеджер 3</c:v>
              </c:pt>
              <c:pt idx="28">
                <c:v>Менеджер 10</c:v>
              </c:pt>
              <c:pt idx="29">
                <c:v>Менеджер 17</c:v>
              </c:pt>
              <c:pt idx="30">
                <c:v>Менеджер 32</c:v>
              </c:pt>
              <c:pt idx="31">
                <c:v>Менеджер 22</c:v>
              </c:pt>
              <c:pt idx="32">
                <c:v>Менеджер 18</c:v>
              </c:pt>
              <c:pt idx="33">
                <c:v>Менеджер 46</c:v>
              </c:pt>
              <c:pt idx="34">
                <c:v>Менеджер 55</c:v>
              </c:pt>
              <c:pt idx="35">
                <c:v>Менеджер 35</c:v>
              </c:pt>
              <c:pt idx="36">
                <c:v>Менеджер 20</c:v>
              </c:pt>
              <c:pt idx="37">
                <c:v>Менеджер 41</c:v>
              </c:pt>
              <c:pt idx="38">
                <c:v>Менеджер 54</c:v>
              </c:pt>
              <c:pt idx="39">
                <c:v>Менеджер 31</c:v>
              </c:pt>
              <c:pt idx="40">
                <c:v>Менеджер 36</c:v>
              </c:pt>
              <c:pt idx="41">
                <c:v>Менеджер 9</c:v>
              </c:pt>
              <c:pt idx="42">
                <c:v>Менеджер 5</c:v>
              </c:pt>
              <c:pt idx="43">
                <c:v>Менеджер 37</c:v>
              </c:pt>
              <c:pt idx="44">
                <c:v>Менеджер 66</c:v>
              </c:pt>
              <c:pt idx="45">
                <c:v>Менеджер 14</c:v>
              </c:pt>
              <c:pt idx="46">
                <c:v>Менеджер 52</c:v>
              </c:pt>
              <c:pt idx="47">
                <c:v>Менеджер 28</c:v>
              </c:pt>
              <c:pt idx="48">
                <c:v>Менеджер 65</c:v>
              </c:pt>
              <c:pt idx="49">
                <c:v>Менеджер 12</c:v>
              </c:pt>
              <c:pt idx="50">
                <c:v>Менеджер 16</c:v>
              </c:pt>
              <c:pt idx="51">
                <c:v>Менеджер 58</c:v>
              </c:pt>
              <c:pt idx="52">
                <c:v>Менеджер 63</c:v>
              </c:pt>
              <c:pt idx="53">
                <c:v>Менеджер 71</c:v>
              </c:pt>
              <c:pt idx="54">
                <c:v>Менеджер 38</c:v>
              </c:pt>
              <c:pt idx="55">
                <c:v>Менеджер 50</c:v>
              </c:pt>
              <c:pt idx="56">
                <c:v>Менеджер 30</c:v>
              </c:pt>
              <c:pt idx="57">
                <c:v>Менеджер 72</c:v>
              </c:pt>
              <c:pt idx="58">
                <c:v>Менеджер 24</c:v>
              </c:pt>
              <c:pt idx="59">
                <c:v>Менеджер 19</c:v>
              </c:pt>
              <c:pt idx="60">
                <c:v>Менеджер 70</c:v>
              </c:pt>
              <c:pt idx="61">
                <c:v>Менеджер 51</c:v>
              </c:pt>
              <c:pt idx="62">
                <c:v>Менеджер 73</c:v>
              </c:pt>
              <c:pt idx="63">
                <c:v>Менеджер 23</c:v>
              </c:pt>
              <c:pt idx="64">
                <c:v>Менеджер 1</c:v>
              </c:pt>
              <c:pt idx="65">
                <c:v>Менеджер 60</c:v>
              </c:pt>
              <c:pt idx="66">
                <c:v>Менеджер 13</c:v>
              </c:pt>
              <c:pt idx="67">
                <c:v>Менеджер 45</c:v>
              </c:pt>
            </c:strLit>
          </c:cat>
          <c:val>
            <c:numLit>
              <c:formatCode>#,##0</c:formatCode>
              <c:ptCount val="68"/>
              <c:pt idx="0">
                <c:v>0</c:v>
              </c:pt>
              <c:pt idx="1">
                <c:v>13</c:v>
              </c:pt>
              <c:pt idx="2">
                <c:v>15</c:v>
              </c:pt>
              <c:pt idx="3">
                <c:v>17</c:v>
              </c:pt>
              <c:pt idx="4">
                <c:v>18</c:v>
              </c:pt>
              <c:pt idx="5">
                <c:v>18</c:v>
              </c:pt>
              <c:pt idx="6">
                <c:v>24</c:v>
              </c:pt>
              <c:pt idx="7">
                <c:v>28</c:v>
              </c:pt>
              <c:pt idx="8">
                <c:v>36</c:v>
              </c:pt>
              <c:pt idx="9">
                <c:v>38</c:v>
              </c:pt>
              <c:pt idx="10">
                <c:v>43</c:v>
              </c:pt>
              <c:pt idx="11">
                <c:v>44</c:v>
              </c:pt>
              <c:pt idx="12">
                <c:v>79</c:v>
              </c:pt>
              <c:pt idx="13">
                <c:v>153</c:v>
              </c:pt>
              <c:pt idx="14">
                <c:v>154</c:v>
              </c:pt>
              <c:pt idx="15">
                <c:v>159</c:v>
              </c:pt>
              <c:pt idx="16">
                <c:v>161</c:v>
              </c:pt>
              <c:pt idx="17">
                <c:v>165</c:v>
              </c:pt>
              <c:pt idx="18">
                <c:v>168</c:v>
              </c:pt>
              <c:pt idx="19">
                <c:v>170</c:v>
              </c:pt>
              <c:pt idx="20">
                <c:v>175</c:v>
              </c:pt>
              <c:pt idx="21">
                <c:v>184</c:v>
              </c:pt>
              <c:pt idx="22">
                <c:v>186</c:v>
              </c:pt>
              <c:pt idx="23">
                <c:v>186</c:v>
              </c:pt>
              <c:pt idx="24">
                <c:v>189</c:v>
              </c:pt>
              <c:pt idx="25">
                <c:v>190</c:v>
              </c:pt>
              <c:pt idx="26">
                <c:v>190</c:v>
              </c:pt>
              <c:pt idx="27">
                <c:v>200</c:v>
              </c:pt>
              <c:pt idx="28">
                <c:v>202</c:v>
              </c:pt>
              <c:pt idx="29">
                <c:v>205</c:v>
              </c:pt>
              <c:pt idx="30">
                <c:v>206</c:v>
              </c:pt>
              <c:pt idx="31">
                <c:v>206</c:v>
              </c:pt>
              <c:pt idx="32">
                <c:v>210</c:v>
              </c:pt>
              <c:pt idx="33">
                <c:v>229</c:v>
              </c:pt>
              <c:pt idx="34">
                <c:v>300</c:v>
              </c:pt>
              <c:pt idx="35">
                <c:v>305</c:v>
              </c:pt>
              <c:pt idx="36">
                <c:v>306</c:v>
              </c:pt>
              <c:pt idx="37">
                <c:v>309</c:v>
              </c:pt>
              <c:pt idx="38">
                <c:v>313</c:v>
              </c:pt>
              <c:pt idx="39">
                <c:v>320</c:v>
              </c:pt>
              <c:pt idx="40">
                <c:v>320</c:v>
              </c:pt>
              <c:pt idx="41">
                <c:v>320</c:v>
              </c:pt>
              <c:pt idx="42">
                <c:v>324</c:v>
              </c:pt>
              <c:pt idx="43">
                <c:v>324</c:v>
              </c:pt>
              <c:pt idx="44">
                <c:v>325</c:v>
              </c:pt>
              <c:pt idx="45">
                <c:v>331</c:v>
              </c:pt>
              <c:pt idx="46">
                <c:v>336</c:v>
              </c:pt>
              <c:pt idx="47">
                <c:v>337</c:v>
              </c:pt>
              <c:pt idx="48">
                <c:v>346</c:v>
              </c:pt>
              <c:pt idx="49">
                <c:v>347</c:v>
              </c:pt>
              <c:pt idx="50">
                <c:v>350</c:v>
              </c:pt>
              <c:pt idx="51">
                <c:v>350</c:v>
              </c:pt>
              <c:pt idx="52">
                <c:v>355</c:v>
              </c:pt>
              <c:pt idx="53">
                <c:v>361</c:v>
              </c:pt>
              <c:pt idx="54">
                <c:v>363</c:v>
              </c:pt>
              <c:pt idx="55">
                <c:v>378</c:v>
              </c:pt>
              <c:pt idx="56">
                <c:v>431</c:v>
              </c:pt>
              <c:pt idx="57">
                <c:v>449</c:v>
              </c:pt>
              <c:pt idx="58">
                <c:v>450</c:v>
              </c:pt>
              <c:pt idx="59">
                <c:v>455</c:v>
              </c:pt>
              <c:pt idx="60">
                <c:v>471</c:v>
              </c:pt>
              <c:pt idx="61">
                <c:v>510</c:v>
              </c:pt>
              <c:pt idx="62">
                <c:v>604</c:v>
              </c:pt>
              <c:pt idx="63">
                <c:v>604</c:v>
              </c:pt>
              <c:pt idx="64">
                <c:v>624</c:v>
              </c:pt>
              <c:pt idx="65">
                <c:v>648</c:v>
              </c:pt>
              <c:pt idx="66">
                <c:v>752</c:v>
              </c:pt>
              <c:pt idx="67">
                <c:v>822</c:v>
              </c:pt>
            </c:numLit>
          </c:val>
          <c:extLst>
            <c:ext xmlns:c16="http://schemas.microsoft.com/office/drawing/2014/chart" uri="{C3380CC4-5D6E-409C-BE32-E72D297353CC}">
              <c16:uniqueId val="{00000002-5431-4216-A860-0D765E06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[v1_Cub_Аналитика по продажам.xlsx]PivotChartTable5</c15:name>
        <c15:fmtId val="2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Кол-во сделок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видам услуг</a:t>
            </a:r>
          </a:p>
        </c:rich>
      </c:tx>
      <c:layout>
        <c:manualLayout>
          <c:xMode val="edge"/>
          <c:yMode val="edge"/>
          <c:x val="0.20476965121627838"/>
          <c:y val="4.979438883336594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27"/>
              <c:pt idx="0">
                <c:v>Unknown</c:v>
              </c:pt>
              <c:pt idx="1">
                <c:v>Банкротство Внесудебное</c:v>
              </c:pt>
              <c:pt idx="2">
                <c:v>Банкротство Эконом спецпредложение</c:v>
              </c:pt>
              <c:pt idx="3">
                <c:v>СГБ</c:v>
              </c:pt>
              <c:pt idx="4">
                <c:v>Разовая услуга. Представительство в суде</c:v>
              </c:pt>
              <c:pt idx="5">
                <c:v>ЗПЗ (стар. СПЗ) Персональный  юрист</c:v>
              </c:pt>
              <c:pt idx="6">
                <c:v>Разовая услуга. Консультация по кредитным каникулам</c:v>
              </c:pt>
              <c:pt idx="7">
                <c:v>Разовая услуга. Заявл. об отмене судебного приказа</c:v>
              </c:pt>
              <c:pt idx="8">
                <c:v>Банкротство Сбор документов</c:v>
              </c:pt>
              <c:pt idx="9">
                <c:v>Банкротство классика</c:v>
              </c:pt>
              <c:pt idx="10">
                <c:v>Банкротство Эконом</c:v>
              </c:pt>
              <c:pt idx="11">
                <c:v>Разовая услуга. Заявл. об отказе от взаимодействия</c:v>
              </c:pt>
              <c:pt idx="12">
                <c:v>Платная отсрочка платежа</c:v>
              </c:pt>
              <c:pt idx="13">
                <c:v>Разовая услуга</c:v>
              </c:pt>
              <c:pt idx="14">
                <c:v>Разовая услуга. Персональная консультация юриста</c:v>
              </c:pt>
              <c:pt idx="15">
                <c:v>Банкротство Депозит АУ/СИ</c:v>
              </c:pt>
              <c:pt idx="16">
                <c:v>Разовая услуга. Консультация по трудовому праву</c:v>
              </c:pt>
              <c:pt idx="17">
                <c:v>Разовая услуга. Заявл. на внесудебное банкротство</c:v>
              </c:pt>
              <c:pt idx="18">
                <c:v>Банкротство  без юриста (АРХИВ)</c:v>
              </c:pt>
              <c:pt idx="19">
                <c:v>Банкротство после Эконома</c:v>
              </c:pt>
              <c:pt idx="20">
                <c:v>ПП - Отсрочка (АРХИВ)</c:v>
              </c:pt>
              <c:pt idx="21">
                <c:v>Разовая услуга. Заявл. отказ от взаимод-я с 3 лицами</c:v>
              </c:pt>
              <c:pt idx="22">
                <c:v>ЗПЗ (стар. СПЗ)</c:v>
              </c:pt>
              <c:pt idx="23">
                <c:v>Банкротство VIP</c:v>
              </c:pt>
              <c:pt idx="24">
                <c:v>Разовая услуга. Заявл. на предоставление кред. каникул</c:v>
              </c:pt>
              <c:pt idx="25">
                <c:v>ПП - Стандарт (АРХИВ)</c:v>
              </c:pt>
              <c:pt idx="26">
                <c:v>Разовая услуга. Обанкроть друга</c:v>
              </c:pt>
            </c:strLit>
          </c:cat>
          <c:val>
            <c:numLit>
              <c:formatCode>#,##0</c:formatCode>
              <c:ptCount val="27"/>
              <c:pt idx="0">
                <c:v>0</c:v>
              </c:pt>
              <c:pt idx="1">
                <c:v>644</c:v>
              </c:pt>
              <c:pt idx="2">
                <c:v>667</c:v>
              </c:pt>
              <c:pt idx="3">
                <c:v>673</c:v>
              </c:pt>
              <c:pt idx="4">
                <c:v>677</c:v>
              </c:pt>
              <c:pt idx="5">
                <c:v>680</c:v>
              </c:pt>
              <c:pt idx="6">
                <c:v>686</c:v>
              </c:pt>
              <c:pt idx="7">
                <c:v>687</c:v>
              </c:pt>
              <c:pt idx="8">
                <c:v>688</c:v>
              </c:pt>
              <c:pt idx="9">
                <c:v>691</c:v>
              </c:pt>
              <c:pt idx="10">
                <c:v>696</c:v>
              </c:pt>
              <c:pt idx="11">
                <c:v>697</c:v>
              </c:pt>
              <c:pt idx="12">
                <c:v>702</c:v>
              </c:pt>
              <c:pt idx="13">
                <c:v>703</c:v>
              </c:pt>
              <c:pt idx="14">
                <c:v>710</c:v>
              </c:pt>
              <c:pt idx="15">
                <c:v>711</c:v>
              </c:pt>
              <c:pt idx="16">
                <c:v>712</c:v>
              </c:pt>
              <c:pt idx="17">
                <c:v>717</c:v>
              </c:pt>
              <c:pt idx="18">
                <c:v>724</c:v>
              </c:pt>
              <c:pt idx="19">
                <c:v>724</c:v>
              </c:pt>
              <c:pt idx="20">
                <c:v>730</c:v>
              </c:pt>
              <c:pt idx="21">
                <c:v>735</c:v>
              </c:pt>
              <c:pt idx="22">
                <c:v>736</c:v>
              </c:pt>
              <c:pt idx="23">
                <c:v>741</c:v>
              </c:pt>
              <c:pt idx="24">
                <c:v>744</c:v>
              </c:pt>
              <c:pt idx="25">
                <c:v>754</c:v>
              </c:pt>
              <c:pt idx="26">
                <c:v>772</c:v>
              </c:pt>
            </c:numLit>
          </c:val>
          <c:extLst>
            <c:ext xmlns:c16="http://schemas.microsoft.com/office/drawing/2014/chart" uri="{C3380CC4-5D6E-409C-BE32-E72D297353CC}">
              <c16:uniqueId val="{00000002-EB30-4871-8EB8-9DED6FF9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[v1_Cub_Аналитика по продажам.xlsx]PivotChartTable6</c15:name>
        <c15:fmtId val="5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Кол-во сделок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ИСТОЧНИКАМ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74"/>
              <c:pt idx="0">
                <c:v>Биржа лидов Веб</c:v>
              </c:pt>
              <c:pt idx="1">
                <c:v>RUBID</c:v>
              </c:pt>
              <c:pt idx="2">
                <c:v>Вольно Фемида</c:v>
              </c:pt>
              <c:pt idx="3">
                <c:v>КОРОБКА СКБ</c:v>
              </c:pt>
              <c:pt idx="4">
                <c:v>Лендинг РК</c:v>
              </c:pt>
              <c:pt idx="5">
                <c:v>С формы рассылки</c:v>
              </c:pt>
              <c:pt idx="6">
                <c:v>Femida-тест воронки - старый</c:v>
              </c:pt>
              <c:pt idx="7">
                <c:v>Оффлайн реклама</c:v>
              </c:pt>
              <c:pt idx="8">
                <c:v>WAZZUP: WhatsApp - Открытая линия Вотсап</c:v>
              </c:pt>
              <c:pt idx="9">
                <c:v>Спецотказ МФО</c:v>
              </c:pt>
              <c:pt idx="10">
                <c:v>Лендинг ценовой</c:v>
              </c:pt>
              <c:pt idx="11">
                <c:v>CPAHUB</c:v>
              </c:pt>
              <c:pt idx="12">
                <c:v>Приведи друга</c:v>
              </c:pt>
              <c:pt idx="13">
                <c:v>Обратный звонок - старый</c:v>
              </c:pt>
              <c:pt idx="14">
                <c:v>Участники вебинара</c:v>
              </c:pt>
              <c:pt idx="15">
                <c:v>Воронка квиз</c:v>
              </c:pt>
              <c:pt idx="16">
                <c:v>SMMOK</c:v>
              </c:pt>
              <c:pt idx="17">
                <c:v>Мета-СРА - старый</c:v>
              </c:pt>
              <c:pt idx="18">
                <c:v>SB-1</c:v>
              </c:pt>
              <c:pt idx="19">
                <c:v>Интернет-магазин  - старый</c:v>
              </c:pt>
              <c:pt idx="20">
                <c:v>ИП Зибров</c:v>
              </c:pt>
              <c:pt idx="21">
                <c:v>Старая база</c:v>
              </c:pt>
              <c:pt idx="22">
                <c:v>Генератор продаж - старый</c:v>
              </c:pt>
              <c:pt idx="23">
                <c:v>Повторный лид</c:v>
              </c:pt>
              <c:pt idx="24">
                <c:v>Лендинг Долги</c:v>
              </c:pt>
              <c:pt idx="25">
                <c:v>Прочее</c:v>
              </c:pt>
              <c:pt idx="26">
                <c:v>ЛП Банкрот</c:v>
              </c:pt>
              <c:pt idx="27">
                <c:v>Мессенджер</c:v>
              </c:pt>
              <c:pt idx="28">
                <c:v>Рекомендации</c:v>
              </c:pt>
              <c:pt idx="29">
                <c:v>SMM2</c:v>
              </c:pt>
              <c:pt idx="30">
                <c:v>Пчела - старый</c:v>
              </c:pt>
              <c:pt idx="31">
                <c:v>Биржа лидов</c:v>
              </c:pt>
              <c:pt idx="32">
                <c:v>Входящий звонок</c:v>
              </c:pt>
              <c:pt idx="33">
                <c:v>CRM-форма - старый</c:v>
              </c:pt>
              <c:pt idx="34">
                <c:v>Ипотечные  каникулы</c:v>
              </c:pt>
              <c:pt idx="35">
                <c:v>ИП Стрельчик</c:v>
              </c:pt>
              <c:pt idx="36">
                <c:v>Федеральный сайт</c:v>
              </c:pt>
              <c:pt idx="37">
                <c:v>Лендинг Тест</c:v>
              </c:pt>
              <c:pt idx="38">
                <c:v>Таргетрокс</c:v>
              </c:pt>
              <c:pt idx="39">
                <c:v>Whatsapp Стопдолг</c:v>
              </c:pt>
              <c:pt idx="40">
                <c:v>БФЛ-СМ</c:v>
              </c:pt>
              <c:pt idx="41">
                <c:v>SMM1</c:v>
              </c:pt>
              <c:pt idx="42">
                <c:v>SMM</c:v>
              </c:pt>
              <c:pt idx="43">
                <c:v>Вольно-сайт</c:v>
              </c:pt>
              <c:pt idx="44">
                <c:v>лендинг тест  - старый</c:v>
              </c:pt>
              <c:pt idx="45">
                <c:v>Femida</c:v>
              </c:pt>
              <c:pt idx="46">
                <c:v>ИП Зибров спец</c:v>
              </c:pt>
              <c:pt idx="47">
                <c:v>Дженерик</c:v>
              </c:pt>
              <c:pt idx="48">
                <c:v>Антиколлектор</c:v>
              </c:pt>
              <c:pt idx="49">
                <c:v>ИП Зибров 2</c:v>
              </c:pt>
              <c:pt idx="50">
                <c:v>Leadsale</c:v>
              </c:pt>
              <c:pt idx="51">
                <c:v>Лендинг PlatformaLP - старый</c:v>
              </c:pt>
              <c:pt idx="52">
                <c:v>Спецотказ</c:v>
              </c:pt>
              <c:pt idx="53">
                <c:v>ЛидБратья</c:v>
              </c:pt>
              <c:pt idx="54">
                <c:v>Банкирос</c:v>
              </c:pt>
              <c:pt idx="55">
                <c:v>LP-Generator-2</c:v>
              </c:pt>
              <c:pt idx="56">
                <c:v>Альтернатива</c:v>
              </c:pt>
              <c:pt idx="57">
                <c:v>Звонок (бывш. фс)</c:v>
              </c:pt>
              <c:pt idx="58">
                <c:v>OZK - старый</c:v>
              </c:pt>
              <c:pt idx="59">
                <c:v>Филкос. Кредит</c:v>
              </c:pt>
              <c:pt idx="60">
                <c:v>Не заполнено</c:v>
              </c:pt>
              <c:pt idx="61">
                <c:v>SB</c:v>
              </c:pt>
              <c:pt idx="62">
                <c:v>Семинар - старый</c:v>
              </c:pt>
              <c:pt idx="63">
                <c:v>Проф ю</c:v>
              </c:pt>
              <c:pt idx="64">
                <c:v>ИП Стрельчик 2</c:v>
              </c:pt>
              <c:pt idx="65">
                <c:v>LP-Generator</c:v>
              </c:pt>
              <c:pt idx="66">
                <c:v>leadprime</c:v>
              </c:pt>
              <c:pt idx="67">
                <c:v>Лендинг LP - старый</c:v>
              </c:pt>
              <c:pt idx="68">
                <c:v>ИП Скромный</c:v>
              </c:pt>
              <c:pt idx="69">
                <c:v>Альянс</c:v>
              </c:pt>
              <c:pt idx="70">
                <c:v>ИП Иванов</c:v>
              </c:pt>
              <c:pt idx="71">
                <c:v>Кредитсервис - старый</c:v>
              </c:pt>
              <c:pt idx="72">
                <c:v>Посоветовали</c:v>
              </c:pt>
              <c:pt idx="73">
                <c:v>Филкос. Юрист</c:v>
              </c:pt>
            </c:strLit>
          </c:cat>
          <c:val>
            <c:numLit>
              <c:formatCode>#,##0</c:formatCode>
              <c:ptCount val="74"/>
              <c:pt idx="0">
                <c:v>185</c:v>
              </c:pt>
              <c:pt idx="1">
                <c:v>191</c:v>
              </c:pt>
              <c:pt idx="2">
                <c:v>192</c:v>
              </c:pt>
              <c:pt idx="3">
                <c:v>194</c:v>
              </c:pt>
              <c:pt idx="4">
                <c:v>196</c:v>
              </c:pt>
              <c:pt idx="5">
                <c:v>198</c:v>
              </c:pt>
              <c:pt idx="6">
                <c:v>200</c:v>
              </c:pt>
              <c:pt idx="7">
                <c:v>201</c:v>
              </c:pt>
              <c:pt idx="8">
                <c:v>203</c:v>
              </c:pt>
              <c:pt idx="9">
                <c:v>212</c:v>
              </c:pt>
              <c:pt idx="10">
                <c:v>216</c:v>
              </c:pt>
              <c:pt idx="11">
                <c:v>219</c:v>
              </c:pt>
              <c:pt idx="12">
                <c:v>220</c:v>
              </c:pt>
              <c:pt idx="13">
                <c:v>220</c:v>
              </c:pt>
              <c:pt idx="14">
                <c:v>223</c:v>
              </c:pt>
              <c:pt idx="15">
                <c:v>224</c:v>
              </c:pt>
              <c:pt idx="16">
                <c:v>226</c:v>
              </c:pt>
              <c:pt idx="17">
                <c:v>227</c:v>
              </c:pt>
              <c:pt idx="18">
                <c:v>229</c:v>
              </c:pt>
              <c:pt idx="19">
                <c:v>233</c:v>
              </c:pt>
              <c:pt idx="20">
                <c:v>235</c:v>
              </c:pt>
              <c:pt idx="21">
                <c:v>237</c:v>
              </c:pt>
              <c:pt idx="22">
                <c:v>237</c:v>
              </c:pt>
              <c:pt idx="23">
                <c:v>237</c:v>
              </c:pt>
              <c:pt idx="24">
                <c:v>238</c:v>
              </c:pt>
              <c:pt idx="25">
                <c:v>240</c:v>
              </c:pt>
              <c:pt idx="26">
                <c:v>240</c:v>
              </c:pt>
              <c:pt idx="27">
                <c:v>243</c:v>
              </c:pt>
              <c:pt idx="28">
                <c:v>243</c:v>
              </c:pt>
              <c:pt idx="29">
                <c:v>243</c:v>
              </c:pt>
              <c:pt idx="30">
                <c:v>244</c:v>
              </c:pt>
              <c:pt idx="31">
                <c:v>245</c:v>
              </c:pt>
              <c:pt idx="32">
                <c:v>245</c:v>
              </c:pt>
              <c:pt idx="33">
                <c:v>245</c:v>
              </c:pt>
              <c:pt idx="34">
                <c:v>247</c:v>
              </c:pt>
              <c:pt idx="35">
                <c:v>247</c:v>
              </c:pt>
              <c:pt idx="36">
                <c:v>248</c:v>
              </c:pt>
              <c:pt idx="37">
                <c:v>248</c:v>
              </c:pt>
              <c:pt idx="38">
                <c:v>249</c:v>
              </c:pt>
              <c:pt idx="39">
                <c:v>249</c:v>
              </c:pt>
              <c:pt idx="40">
                <c:v>250</c:v>
              </c:pt>
              <c:pt idx="41">
                <c:v>252</c:v>
              </c:pt>
              <c:pt idx="42">
                <c:v>255</c:v>
              </c:pt>
              <c:pt idx="43">
                <c:v>256</c:v>
              </c:pt>
              <c:pt idx="44">
                <c:v>256</c:v>
              </c:pt>
              <c:pt idx="45">
                <c:v>257</c:v>
              </c:pt>
              <c:pt idx="46">
                <c:v>258</c:v>
              </c:pt>
              <c:pt idx="47">
                <c:v>258</c:v>
              </c:pt>
              <c:pt idx="48">
                <c:v>259</c:v>
              </c:pt>
              <c:pt idx="49">
                <c:v>260</c:v>
              </c:pt>
              <c:pt idx="50">
                <c:v>264</c:v>
              </c:pt>
              <c:pt idx="51">
                <c:v>266</c:v>
              </c:pt>
              <c:pt idx="52">
                <c:v>266</c:v>
              </c:pt>
              <c:pt idx="53">
                <c:v>266</c:v>
              </c:pt>
              <c:pt idx="54">
                <c:v>267</c:v>
              </c:pt>
              <c:pt idx="55">
                <c:v>268</c:v>
              </c:pt>
              <c:pt idx="56">
                <c:v>269</c:v>
              </c:pt>
              <c:pt idx="57">
                <c:v>269</c:v>
              </c:pt>
              <c:pt idx="58">
                <c:v>270</c:v>
              </c:pt>
              <c:pt idx="59">
                <c:v>273</c:v>
              </c:pt>
              <c:pt idx="60">
                <c:v>275</c:v>
              </c:pt>
              <c:pt idx="61">
                <c:v>276</c:v>
              </c:pt>
              <c:pt idx="62">
                <c:v>278</c:v>
              </c:pt>
              <c:pt idx="63">
                <c:v>281</c:v>
              </c:pt>
              <c:pt idx="64">
                <c:v>284</c:v>
              </c:pt>
              <c:pt idx="65">
                <c:v>286</c:v>
              </c:pt>
              <c:pt idx="66">
                <c:v>292</c:v>
              </c:pt>
              <c:pt idx="67">
                <c:v>292</c:v>
              </c:pt>
              <c:pt idx="68">
                <c:v>294</c:v>
              </c:pt>
              <c:pt idx="69">
                <c:v>297</c:v>
              </c:pt>
              <c:pt idx="70">
                <c:v>299</c:v>
              </c:pt>
              <c:pt idx="71">
                <c:v>307</c:v>
              </c:pt>
              <c:pt idx="72">
                <c:v>312</c:v>
              </c:pt>
              <c:pt idx="73">
                <c:v>320</c:v>
              </c:pt>
            </c:numLit>
          </c:val>
          <c:extLst>
            <c:ext xmlns:c16="http://schemas.microsoft.com/office/drawing/2014/chart" uri="{C3380CC4-5D6E-409C-BE32-E72D297353CC}">
              <c16:uniqueId val="{00000002-8E4B-4C61-A347-0CA0178D6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[v1_Cub_Аналитика по продажам.xlsx]PivotChartTable7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1200" b="1" i="0" u="none" strike="noStrike" cap="all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Кол-во сделок</a:t>
            </a:r>
            <a:r>
              <a:rPr lang="ru-RU" sz="1200">
                <a:latin typeface="Arial" panose="020B0604020202020204" pitchFamily="34" charset="0"/>
                <a:cs typeface="Arial" panose="020B0604020202020204" pitchFamily="34" charset="0"/>
              </a:rPr>
              <a:t> по регионам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title>
    <c:autoTitleDeleted val="0"/>
    <c:pivotFmts>
      <c:pivotFmt>
        <c:idx val="0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circle"/>
          <c:size val="6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narVert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Итог</c:v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Lit>
              <c:ptCount val="88"/>
              <c:pt idx="0">
                <c:v>Ямало-Ненецкий АО</c:v>
              </c:pt>
              <c:pt idx="1">
                <c:v>Орловская область</c:v>
              </c:pt>
              <c:pt idx="2">
                <c:v>Республика Адыгея</c:v>
              </c:pt>
              <c:pt idx="3">
                <c:v>Республика Ингушетия</c:v>
              </c:pt>
              <c:pt idx="4">
                <c:v>Республика Саха /Якутия/</c:v>
              </c:pt>
              <c:pt idx="5">
                <c:v>Тульская область</c:v>
              </c:pt>
              <c:pt idx="6">
                <c:v>Ненецкий АО</c:v>
              </c:pt>
              <c:pt idx="7">
                <c:v>Нижегородская область</c:v>
              </c:pt>
              <c:pt idx="8">
                <c:v>Курганская область</c:v>
              </c:pt>
              <c:pt idx="9">
                <c:v>Липецкая область</c:v>
              </c:pt>
              <c:pt idx="10">
                <c:v>Еврейская автономная область</c:v>
              </c:pt>
              <c:pt idx="11">
                <c:v>Брянская область</c:v>
              </c:pt>
              <c:pt idx="12">
                <c:v>Архангельская область</c:v>
              </c:pt>
              <c:pt idx="13">
                <c:v>Чувашская Республика</c:v>
              </c:pt>
              <c:pt idx="14">
                <c:v>Свердловская область</c:v>
              </c:pt>
              <c:pt idx="15">
                <c:v>г. Санкт-Петербург и Ленинградская область</c:v>
              </c:pt>
              <c:pt idx="16">
                <c:v>Камчатский край</c:v>
              </c:pt>
              <c:pt idx="17">
                <c:v>Смоленская область</c:v>
              </c:pt>
              <c:pt idx="18">
                <c:v>Волгоградская область</c:v>
              </c:pt>
              <c:pt idx="19">
                <c:v>Владимирская область</c:v>
              </c:pt>
              <c:pt idx="20">
                <c:v>Астраханская область</c:v>
              </c:pt>
              <c:pt idx="21">
                <c:v>Российская Федерация</c:v>
              </c:pt>
              <c:pt idx="22">
                <c:v>Республика Коми</c:v>
              </c:pt>
              <c:pt idx="23">
                <c:v>Воронежская область</c:v>
              </c:pt>
              <c:pt idx="24">
                <c:v>Сахалинская область</c:v>
              </c:pt>
              <c:pt idx="25">
                <c:v>Забайкальский край</c:v>
              </c:pt>
              <c:pt idx="26">
                <c:v>Белгородская область</c:v>
              </c:pt>
              <c:pt idx="27">
                <c:v>Магаданская область</c:v>
              </c:pt>
              <c:pt idx="28">
                <c:v>Республика Татарстан</c:v>
              </c:pt>
              <c:pt idx="29">
                <c:v>Хабаровский край</c:v>
              </c:pt>
              <c:pt idx="30">
                <c:v>Республика Удмуртская</c:v>
              </c:pt>
              <c:pt idx="31">
                <c:v>Ульяновская область</c:v>
              </c:pt>
              <c:pt idx="32">
                <c:v>Республика Марий Эл</c:v>
              </c:pt>
              <c:pt idx="33">
                <c:v>Мурманская область</c:v>
              </c:pt>
              <c:pt idx="34">
                <c:v>Республика Калмыкия</c:v>
              </c:pt>
              <c:pt idx="35">
                <c:v>Самарская область</c:v>
              </c:pt>
              <c:pt idx="36">
                <c:v>Республика Северная Осетия - Алания</c:v>
              </c:pt>
              <c:pt idx="37">
                <c:v>Алтайский край</c:v>
              </c:pt>
              <c:pt idx="38">
                <c:v>Республика Башкортостан</c:v>
              </c:pt>
              <c:pt idx="39">
                <c:v>Амурская область</c:v>
              </c:pt>
              <c:pt idx="40">
                <c:v>Приморский край</c:v>
              </c:pt>
              <c:pt idx="41">
                <c:v>Республика Мордовия</c:v>
              </c:pt>
              <c:pt idx="42">
                <c:v>Республика Алтай</c:v>
              </c:pt>
              <c:pt idx="43">
                <c:v>Калининградская область</c:v>
              </c:pt>
              <c:pt idx="44">
                <c:v>г. Санкт-Петербург</c:v>
              </c:pt>
              <c:pt idx="45">
                <c:v>Новосибирская область</c:v>
              </c:pt>
              <c:pt idx="46">
                <c:v>г. Севастополь и Республика Крым</c:v>
              </c:pt>
              <c:pt idx="47">
                <c:v>Томская область</c:v>
              </c:pt>
              <c:pt idx="48">
                <c:v>Костромская область</c:v>
              </c:pt>
              <c:pt idx="49">
                <c:v>Иркутская область</c:v>
              </c:pt>
              <c:pt idx="50">
                <c:v>Ставропольский край</c:v>
              </c:pt>
              <c:pt idx="51">
                <c:v>Курская область</c:v>
              </c:pt>
              <c:pt idx="52">
                <c:v>Кабардино-Балкарская Республика</c:v>
              </c:pt>
              <c:pt idx="53">
                <c:v>Красноярский край</c:v>
              </c:pt>
              <c:pt idx="54">
                <c:v>Пермский край</c:v>
              </c:pt>
              <c:pt idx="55">
                <c:v>Рязанская область</c:v>
              </c:pt>
              <c:pt idx="56">
                <c:v>Челябинская область</c:v>
              </c:pt>
              <c:pt idx="57">
                <c:v>Ростовская область</c:v>
              </c:pt>
              <c:pt idx="58">
                <c:v>Чукотский АО</c:v>
              </c:pt>
              <c:pt idx="59">
                <c:v>Калужская область</c:v>
              </c:pt>
              <c:pt idx="60">
                <c:v>Краснодарский край</c:v>
              </c:pt>
              <c:pt idx="61">
                <c:v>Чеченская Республика</c:v>
              </c:pt>
              <c:pt idx="62">
                <c:v>Чувашская Республика - Чувашия</c:v>
              </c:pt>
              <c:pt idx="63">
                <c:v>Московская область</c:v>
              </c:pt>
              <c:pt idx="64">
                <c:v>Саратовская область</c:v>
              </c:pt>
              <c:pt idx="65">
                <c:v>Республика Тыва</c:v>
              </c:pt>
              <c:pt idx="66">
                <c:v>Республика Дагестан</c:v>
              </c:pt>
              <c:pt idx="67">
                <c:v>Карачаево-Черкесская Республика</c:v>
              </c:pt>
              <c:pt idx="68">
                <c:v>Тамбовская область</c:v>
              </c:pt>
              <c:pt idx="69">
                <c:v>Ханты - Мансийский - Югра АО</c:v>
              </c:pt>
              <c:pt idx="70">
                <c:v>г. Москва и Московская область</c:v>
              </c:pt>
              <c:pt idx="71">
                <c:v>г.о. Красногорск</c:v>
              </c:pt>
              <c:pt idx="72">
                <c:v>Ивановская область</c:v>
              </c:pt>
              <c:pt idx="73">
                <c:v>Тюменская область</c:v>
              </c:pt>
              <c:pt idx="74">
                <c:v>Удмуртская Республика</c:v>
              </c:pt>
              <c:pt idx="75">
                <c:v>Республика Карелия</c:v>
              </c:pt>
              <c:pt idx="76">
                <c:v>Республика Бурятия</c:v>
              </c:pt>
              <c:pt idx="77">
                <c:v>г. Москва</c:v>
              </c:pt>
              <c:pt idx="78">
                <c:v>Омская область</c:v>
              </c:pt>
              <c:pt idx="79">
                <c:v>Новгородская область</c:v>
              </c:pt>
              <c:pt idx="80">
                <c:v>Тверская область</c:v>
              </c:pt>
              <c:pt idx="81">
                <c:v>Оренбургская область</c:v>
              </c:pt>
              <c:pt idx="82">
                <c:v>Республика Хакасия</c:v>
              </c:pt>
              <c:pt idx="83">
                <c:v>Кемеровская область</c:v>
              </c:pt>
              <c:pt idx="84">
                <c:v>Вологодская область</c:v>
              </c:pt>
              <c:pt idx="85">
                <c:v>Псковская область</c:v>
              </c:pt>
              <c:pt idx="86">
                <c:v>Пензенская область</c:v>
              </c:pt>
              <c:pt idx="87">
                <c:v>Кировская область</c:v>
              </c:pt>
            </c:strLit>
          </c:cat>
          <c:val>
            <c:numLit>
              <c:formatCode>#,##0</c:formatCode>
              <c:ptCount val="88"/>
              <c:pt idx="0">
                <c:v>141</c:v>
              </c:pt>
              <c:pt idx="1">
                <c:v>146</c:v>
              </c:pt>
              <c:pt idx="2">
                <c:v>149</c:v>
              </c:pt>
              <c:pt idx="3">
                <c:v>154</c:v>
              </c:pt>
              <c:pt idx="4">
                <c:v>158</c:v>
              </c:pt>
              <c:pt idx="5">
                <c:v>160</c:v>
              </c:pt>
              <c:pt idx="6">
                <c:v>168</c:v>
              </c:pt>
              <c:pt idx="7">
                <c:v>169</c:v>
              </c:pt>
              <c:pt idx="8">
                <c:v>173</c:v>
              </c:pt>
              <c:pt idx="9">
                <c:v>174</c:v>
              </c:pt>
              <c:pt idx="10">
                <c:v>174</c:v>
              </c:pt>
              <c:pt idx="11">
                <c:v>174</c:v>
              </c:pt>
              <c:pt idx="12">
                <c:v>175</c:v>
              </c:pt>
              <c:pt idx="13">
                <c:v>175</c:v>
              </c:pt>
              <c:pt idx="14">
                <c:v>179</c:v>
              </c:pt>
              <c:pt idx="15">
                <c:v>184</c:v>
              </c:pt>
              <c:pt idx="16">
                <c:v>184</c:v>
              </c:pt>
              <c:pt idx="17">
                <c:v>186</c:v>
              </c:pt>
              <c:pt idx="18">
                <c:v>187</c:v>
              </c:pt>
              <c:pt idx="19">
                <c:v>187</c:v>
              </c:pt>
              <c:pt idx="20">
                <c:v>187</c:v>
              </c:pt>
              <c:pt idx="21">
                <c:v>187</c:v>
              </c:pt>
              <c:pt idx="22">
                <c:v>189</c:v>
              </c:pt>
              <c:pt idx="23">
                <c:v>189</c:v>
              </c:pt>
              <c:pt idx="24">
                <c:v>190</c:v>
              </c:pt>
              <c:pt idx="25">
                <c:v>191</c:v>
              </c:pt>
              <c:pt idx="26">
                <c:v>193</c:v>
              </c:pt>
              <c:pt idx="27">
                <c:v>193</c:v>
              </c:pt>
              <c:pt idx="28">
                <c:v>194</c:v>
              </c:pt>
              <c:pt idx="29">
                <c:v>195</c:v>
              </c:pt>
              <c:pt idx="30">
                <c:v>197</c:v>
              </c:pt>
              <c:pt idx="31">
                <c:v>197</c:v>
              </c:pt>
              <c:pt idx="32">
                <c:v>198</c:v>
              </c:pt>
              <c:pt idx="33">
                <c:v>198</c:v>
              </c:pt>
              <c:pt idx="34">
                <c:v>198</c:v>
              </c:pt>
              <c:pt idx="35">
                <c:v>200</c:v>
              </c:pt>
              <c:pt idx="36">
                <c:v>200</c:v>
              </c:pt>
              <c:pt idx="37">
                <c:v>201</c:v>
              </c:pt>
              <c:pt idx="38">
                <c:v>202</c:v>
              </c:pt>
              <c:pt idx="39">
                <c:v>202</c:v>
              </c:pt>
              <c:pt idx="40">
                <c:v>206</c:v>
              </c:pt>
              <c:pt idx="41">
                <c:v>207</c:v>
              </c:pt>
              <c:pt idx="42">
                <c:v>207</c:v>
              </c:pt>
              <c:pt idx="43">
                <c:v>208</c:v>
              </c:pt>
              <c:pt idx="44">
                <c:v>209</c:v>
              </c:pt>
              <c:pt idx="45">
                <c:v>210</c:v>
              </c:pt>
              <c:pt idx="46">
                <c:v>210</c:v>
              </c:pt>
              <c:pt idx="47">
                <c:v>210</c:v>
              </c:pt>
              <c:pt idx="48">
                <c:v>211</c:v>
              </c:pt>
              <c:pt idx="49">
                <c:v>211</c:v>
              </c:pt>
              <c:pt idx="50">
                <c:v>211</c:v>
              </c:pt>
              <c:pt idx="51">
                <c:v>214</c:v>
              </c:pt>
              <c:pt idx="52">
                <c:v>214</c:v>
              </c:pt>
              <c:pt idx="53">
                <c:v>217</c:v>
              </c:pt>
              <c:pt idx="54">
                <c:v>217</c:v>
              </c:pt>
              <c:pt idx="55">
                <c:v>218</c:v>
              </c:pt>
              <c:pt idx="56">
                <c:v>220</c:v>
              </c:pt>
              <c:pt idx="57">
                <c:v>221</c:v>
              </c:pt>
              <c:pt idx="58">
                <c:v>223</c:v>
              </c:pt>
              <c:pt idx="59">
                <c:v>223</c:v>
              </c:pt>
              <c:pt idx="60">
                <c:v>226</c:v>
              </c:pt>
              <c:pt idx="61">
                <c:v>227</c:v>
              </c:pt>
              <c:pt idx="62">
                <c:v>229</c:v>
              </c:pt>
              <c:pt idx="63">
                <c:v>229</c:v>
              </c:pt>
              <c:pt idx="64">
                <c:v>231</c:v>
              </c:pt>
              <c:pt idx="65">
                <c:v>233</c:v>
              </c:pt>
              <c:pt idx="66">
                <c:v>236</c:v>
              </c:pt>
              <c:pt idx="67">
                <c:v>236</c:v>
              </c:pt>
              <c:pt idx="68">
                <c:v>238</c:v>
              </c:pt>
              <c:pt idx="69">
                <c:v>238</c:v>
              </c:pt>
              <c:pt idx="70">
                <c:v>239</c:v>
              </c:pt>
              <c:pt idx="71">
                <c:v>240</c:v>
              </c:pt>
              <c:pt idx="72">
                <c:v>240</c:v>
              </c:pt>
              <c:pt idx="73">
                <c:v>242</c:v>
              </c:pt>
              <c:pt idx="74">
                <c:v>242</c:v>
              </c:pt>
              <c:pt idx="75">
                <c:v>243</c:v>
              </c:pt>
              <c:pt idx="76">
                <c:v>246</c:v>
              </c:pt>
              <c:pt idx="77">
                <c:v>247</c:v>
              </c:pt>
              <c:pt idx="78">
                <c:v>247</c:v>
              </c:pt>
              <c:pt idx="79">
                <c:v>248</c:v>
              </c:pt>
              <c:pt idx="80">
                <c:v>250</c:v>
              </c:pt>
              <c:pt idx="81">
                <c:v>253</c:v>
              </c:pt>
              <c:pt idx="82">
                <c:v>256</c:v>
              </c:pt>
              <c:pt idx="83">
                <c:v>258</c:v>
              </c:pt>
              <c:pt idx="84">
                <c:v>259</c:v>
              </c:pt>
              <c:pt idx="85">
                <c:v>265</c:v>
              </c:pt>
              <c:pt idx="86">
                <c:v>266</c:v>
              </c:pt>
              <c:pt idx="87">
                <c:v>272</c:v>
              </c:pt>
            </c:numLit>
          </c:val>
          <c:extLst>
            <c:ext xmlns:c16="http://schemas.microsoft.com/office/drawing/2014/chart" uri="{C3380CC4-5D6E-409C-BE32-E72D297353CC}">
              <c16:uniqueId val="{00000000-3EC9-452D-9DF2-734B5C2E8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53088176"/>
        <c:axId val="253089840"/>
      </c:barChart>
      <c:valAx>
        <c:axId val="25308984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8176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catAx>
        <c:axId val="2530881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089840"/>
        <c:crosses val="autoZero"/>
        <c:auto val="1"/>
        <c:lblAlgn val="ctr"/>
        <c:lblOffset val="100"/>
        <c:tickLblSkip val="1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[v1_Cub_Аналитика по продажам.xlsx]PivotChartTable8</c15:name>
        <c15:fmtId val="6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14</xdr:row>
      <xdr:rowOff>177135</xdr:rowOff>
    </xdr:from>
    <xdr:to>
      <xdr:col>0</xdr:col>
      <xdr:colOff>2647950</xdr:colOff>
      <xdr:row>27</xdr:row>
      <xdr:rowOff>179828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Name">
              <a:extLst>
                <a:ext uri="{FF2B5EF4-FFF2-40B4-BE49-F238E27FC236}">
                  <a16:creationId xmlns:a16="http://schemas.microsoft.com/office/drawing/2014/main" id="{A00FF1C8-42DE-44DC-A764-7D507380B8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86985"/>
              <a:ext cx="2647950" cy="2479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28</xdr:row>
      <xdr:rowOff>167081</xdr:rowOff>
    </xdr:from>
    <xdr:to>
      <xdr:col>0</xdr:col>
      <xdr:colOff>2562225</xdr:colOff>
      <xdr:row>42</xdr:row>
      <xdr:rowOff>36424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D">
              <a:extLst>
                <a:ext uri="{FF2B5EF4-FFF2-40B4-BE49-F238E27FC236}">
                  <a16:creationId xmlns:a16="http://schemas.microsoft.com/office/drawing/2014/main" id="{0C0B8D76-BC5A-46D4-BED9-2781CEDE37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443931"/>
              <a:ext cx="2562225" cy="2479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8</xdr:row>
      <xdr:rowOff>57151</xdr:rowOff>
    </xdr:from>
    <xdr:to>
      <xdr:col>0</xdr:col>
      <xdr:colOff>2514600</xdr:colOff>
      <xdr:row>14</xdr:row>
      <xdr:rowOff>74226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onth Report">
              <a:extLst>
                <a:ext uri="{FF2B5EF4-FFF2-40B4-BE49-F238E27FC236}">
                  <a16:creationId xmlns:a16="http://schemas.microsoft.com/office/drawing/2014/main" id="{5EF60EDB-0805-4883-82B3-F4B135D52A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 Repor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24001"/>
              <a:ext cx="2514600" cy="1160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42</xdr:row>
      <xdr:rowOff>92557</xdr:rowOff>
    </xdr:from>
    <xdr:to>
      <xdr:col>0</xdr:col>
      <xdr:colOff>2590800</xdr:colOff>
      <xdr:row>55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ID 1">
              <a:extLst>
                <a:ext uri="{FF2B5EF4-FFF2-40B4-BE49-F238E27FC236}">
                  <a16:creationId xmlns:a16="http://schemas.microsoft.com/office/drawing/2014/main" id="{4C11412E-B09C-4F36-B1D4-EFF3941E9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979257"/>
              <a:ext cx="2590800" cy="24791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47624</xdr:colOff>
      <xdr:row>8</xdr:row>
      <xdr:rowOff>71435</xdr:rowOff>
    </xdr:from>
    <xdr:to>
      <xdr:col>6</xdr:col>
      <xdr:colOff>114300</xdr:colOff>
      <xdr:row>47</xdr:row>
      <xdr:rowOff>9524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D435242-08BE-47D8-BB87-8AA8FD03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161924</xdr:colOff>
      <xdr:row>8</xdr:row>
      <xdr:rowOff>66675</xdr:rowOff>
    </xdr:from>
    <xdr:to>
      <xdr:col>11</xdr:col>
      <xdr:colOff>781049</xdr:colOff>
      <xdr:row>47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42A348C-B2C5-4B20-9362-DCF15A72B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38099</xdr:colOff>
      <xdr:row>48</xdr:row>
      <xdr:rowOff>9525</xdr:rowOff>
    </xdr:from>
    <xdr:to>
      <xdr:col>6</xdr:col>
      <xdr:colOff>104774</xdr:colOff>
      <xdr:row>90</xdr:row>
      <xdr:rowOff>152400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A9C7B1D-C0C4-4BF2-95D7-4E3D01C1A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6</xdr:col>
      <xdr:colOff>171449</xdr:colOff>
      <xdr:row>48</xdr:row>
      <xdr:rowOff>9525</xdr:rowOff>
    </xdr:from>
    <xdr:to>
      <xdr:col>11</xdr:col>
      <xdr:colOff>790574</xdr:colOff>
      <xdr:row>90</xdr:row>
      <xdr:rowOff>133350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5F80856-7D76-48FC-A254-C4E40905F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28574</xdr:colOff>
      <xdr:row>8</xdr:row>
      <xdr:rowOff>61911</xdr:rowOff>
    </xdr:from>
    <xdr:to>
      <xdr:col>19</xdr:col>
      <xdr:colOff>19050</xdr:colOff>
      <xdr:row>47</xdr:row>
      <xdr:rowOff>9525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692EE75-8783-44C2-8636-FA069450C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19</xdr:col>
      <xdr:colOff>76199</xdr:colOff>
      <xdr:row>8</xdr:row>
      <xdr:rowOff>57150</xdr:rowOff>
    </xdr:from>
    <xdr:to>
      <xdr:col>26</xdr:col>
      <xdr:colOff>428624</xdr:colOff>
      <xdr:row>47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FD5CF41-1C86-42EA-BE5D-033AF83F5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13</xdr:col>
      <xdr:colOff>19050</xdr:colOff>
      <xdr:row>48</xdr:row>
      <xdr:rowOff>19050</xdr:rowOff>
    </xdr:from>
    <xdr:to>
      <xdr:col>19</xdr:col>
      <xdr:colOff>47625</xdr:colOff>
      <xdr:row>90</xdr:row>
      <xdr:rowOff>133350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9DD92DB-1EB9-4B79-B009-A33704DD1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19</xdr:col>
      <xdr:colOff>95249</xdr:colOff>
      <xdr:row>48</xdr:row>
      <xdr:rowOff>9524</xdr:rowOff>
    </xdr:from>
    <xdr:to>
      <xdr:col>26</xdr:col>
      <xdr:colOff>447674</xdr:colOff>
      <xdr:row>90</xdr:row>
      <xdr:rowOff>123824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832DEB2-E59C-4646-9902-ADB62BA6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User" refreshedDate="44399.959337615743" createdVersion="3" refreshedVersion="7" minRefreshableVersion="3" recordCount="0" tupleCache="1" supportSubquery="1" supportAdvancedDrill="1" xr:uid="{3EC98427-F83D-454F-9959-DCEA2697147E}">
  <cacheSource type="external" connectionId="1"/>
  <cacheFields count="1">
    <cacheField name="[Measures].[MeasuresLevel]" caption="MeasuresLevel" numFmtId="0" hierarchy="14">
      <sharedItems count="1">
        <s v="[Measures].[Дата отчёта]" c="Дата отчёта"/>
      </sharedItems>
    </cacheField>
  </cacheFields>
  <cacheHierarchies count="25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2" unbalanced="0"/>
    <cacheHierarchy uniqueName="[Calendar Day].[Day]" caption="Day" attribute="1" defaultMemberUniqueName="[Calendar Day].[Day].[All]" allUniqueName="[Calendar Day].[Day].[All]" dimensionUniqueName="[Calendar Day]" displayFolder="" count="2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2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2" unbalanced="0"/>
    <cacheHierarchy uniqueName="[Calendar Day].[Month]" caption="Month" attribute="1" defaultMemberUniqueName="[Calendar Day].[Month].[All]" allUniqueName="[Calendar Day].[Month].[All]" dimensionUniqueName="[Calendar Day]" displayFolder="" count="2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2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/>
    <cacheHierarchy uniqueName="[Calendar Day].[Quarter]" caption="Quarter" attribute="1" defaultMemberUniqueName="[Calendar Day].[Quarter].[All]" allUniqueName="[Calendar Day].[Quarter].[All]" dimensionUniqueName="[Calendar Day]" displayFolder="" count="2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2" unbalanced="0"/>
    <cacheHierarchy uniqueName="[Calendar Day].[Week]" caption="Week" attribute="1" defaultMemberUniqueName="[Calendar Day].[Week].[All]" allUniqueName="[Calendar Day].[Week].[All]" dimensionUniqueName="[Calendar Day]" displayFolder="" count="2" unbalanced="0"/>
    <cacheHierarchy uniqueName="[Calendar Day].[Weekday]" caption="Weekday" attribute="1" defaultMemberUniqueName="[Calendar Day].[Weekday].[All]" allUniqueName="[Calendar Day].[Weekday].[All]" dimensionUniqueName="[Calendar Day]" displayFolder="" count="2" unbalanced="0"/>
    <cacheHierarchy uniqueName="[Calendar Day].[Year]" caption="Year" attribute="1" defaultMemberUniqueName="[Calendar Day].[Year].[All]" allUniqueName="[Calendar Day].[Year].[All]" dimensionUniqueName="[Calendar Day]" displayFolder="" count="2" unbalanced="0"/>
    <cacheHierarchy uniqueName="[Job].[ID]" caption="ID" attribute="1" keyAttribute="1" defaultMemberUniqueName="[Job].[ID].[All]" allUniqueName="[Job].[ID].[All]" dimensionUniqueName="[Job]" displayFolder="" count="2" unbalanced="0"/>
    <cacheHierarchy uniqueName="[Job].[Name]" caption="Name" attribute="1" defaultMemberUniqueName="[Job].[Name].[All]" allUniqueName="[Job].[Name].[All]" dimensionUniqueName="[Job]" displayFolder="" count="2" unbalanced="0"/>
    <cacheHierarchy uniqueName="[Measures]" caption="Measures" attribute="1" keyAttribute="1" defaultMemberUniqueName="[Measures].[Price]" dimensionUniqueName="[Measures]" displayFolder="" measures="1" count="1" unbalanced="0">
      <fieldsUsage count="1">
        <fieldUsage x="0"/>
      </fieldsUsage>
    </cacheHierarchy>
    <cacheHierarchy uniqueName="[Region].[ID]" caption="ID" attribute="1" keyAttribute="1" defaultMemberUniqueName="[Region].[ID].[All]" allUniqueName="[Region].[ID].[All]" dimensionUniqueName="[Region]" displayFolder="" count="2" unbalanced="0"/>
    <cacheHierarchy uniqueName="[Source].[ID]" caption="ID" attribute="1" keyAttribute="1" defaultMemberUniqueName="[Source].[ID].[All]" allUniqueName="[Source].[ID].[All]" dimensionUniqueName="[Source]" displayFolder="" count="2" unbalanced="0"/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tupleCache>
    <entries count="1">
      <n v="44399">
        <tpls c="1">
          <tpl fld="0" item="0"/>
        </tpls>
      </n>
    </entries>
    <queryCache count="1">
      <query mdx="[Measures].[Дата отчёта]">
        <tpls c="1">
          <tpl fld="0" item="0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8495372" createdVersion="7" refreshedVersion="7" minRefreshableVersion="3" recordCount="0" supportSubquery="1" supportAdvancedDrill="1" xr:uid="{31A9D8C4-0DD0-4468-94D2-C002F5A78A1C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5">
    <cacheField name="[Measures].[Сумма продаж]" caption="Сумма продаж" numFmtId="0" hierarchy="20" level="32767"/>
    <cacheField name="[Job].[Name].[Name]" caption="Name" numFmtId="0" hierarchy="13" level="1">
      <sharedItems count="64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Types Of Services].[ID].[ID]" caption="ID" numFmtId="0" hierarchy="16" level="1">
      <sharedItems count="27">
        <s v="[Types Of Services].[ID].&amp;[10]" c="Банкротство  без юриста (АРХИВ)"/>
        <s v="[Types Of Services].[ID].&amp;[11]" c="Банкротство VIP"/>
        <s v="[Types Of Services].[ID].&amp;[21]" c="Банкротство Внесудебное"/>
        <s v="[Types Of Services].[ID].&amp;[26]" c="Банкротство Депозит АУ/СИ"/>
        <s v="[Types Of Services].[ID].&amp;[1]" c="Банкротство классика"/>
        <s v="[Types Of Services].[ID].&amp;[24]" c="Банкротство после Эконома"/>
        <s v="[Types Of Services].[ID].&amp;[4]" c="Банкротство Сбор документов"/>
        <s v="[Types Of Services].[ID].&amp;[13]" c="Банкротство Эконом"/>
        <s v="[Types Of Services].[ID].&amp;[22]" c="Банкротство Эконом спецпредложение"/>
        <s v="[Types Of Services].[ID].&amp;[2]" c="ЗПЗ (стар. СПЗ)"/>
        <s v="[Types Of Services].[ID].&amp;[17]" c="ЗПЗ (стар. СПЗ) Персональный  юрист"/>
        <s v="[Types Of Services].[ID].&amp;[5]" c="Платная отсрочка платежа"/>
        <s v="[Types Of Services].[ID].&amp;[8]" c="ПП - Отсрочка (АРХИВ)"/>
        <s v="[Types Of Services].[ID].&amp;[9]" c="ПП - Стандарт (АРХИВ)"/>
        <s v="[Types Of Services].[ID].&amp;[3]" c="Разовая услуга"/>
        <s v="[Types Of Services].[ID].&amp;[23]" c="Разовая услуга. Заявл. на внесудебное банкротство"/>
        <s v="[Types Of Services].[ID].&amp;[18]" c="Разовая услуга. Заявл. на предоставление кред. каникул"/>
        <s v="[Types Of Services].[ID].&amp;[6]" c="Разовая услуга. Заявл. об отказе от взаимодействия"/>
        <s v="[Types Of Services].[ID].&amp;[12]" c="Разовая услуга. Заявл. об отмене судебного приказа"/>
        <s v="[Types Of Services].[ID].&amp;[14]" c="Разовая услуга. Заявл. отказ от взаимод-я с 3 лицами"/>
        <s v="[Types Of Services].[ID].&amp;[19]" c="Разовая услуга. Консультация по кредитным каникулам"/>
        <s v="[Types Of Services].[ID].&amp;[20]" c="Разовая услуга. Консультация по трудовому праву"/>
        <s v="[Types Of Services].[ID].&amp;[25]" c="Разовая услуга. Обанкроть друга"/>
        <s v="[Types Of Services].[ID].&amp;[15]" c="Разовая услуга. Персональная консультация юриста"/>
        <s v="[Types Of Services].[ID].&amp;[16]" c="Разовая услуга. Представительство в суде"/>
        <s v="[Types Of Services].[ID].&amp;[7]" c="СГБ"/>
        <s v="[Types Of Services].[ID].[All].UNKNOWNMEMBER" c="Unknown"/>
      </sharedItems>
    </cacheField>
    <cacheField name="[Source].[ID].[ID]" caption="ID" numFmtId="0" hierarchy="15" level="1">
      <sharedItems count="74">
        <s v="[Source].[ID].&amp;[58]" c="CPAHUB"/>
        <s v="[Source].[ID].&amp;[6]" c="CRM-форма - старый"/>
        <s v="[Source].[ID].&amp;[30]" c="Femida"/>
        <s v="[Source].[ID].&amp;[39]" c="Femida-тест воронки - старый"/>
        <s v="[Source].[ID].&amp;[21]" c="leadprime"/>
        <s v="[Source].[ID].&amp;[4]" c="Leadsale"/>
        <s v="[Source].[ID].&amp;[12]" c="LP-Generator"/>
        <s v="[Source].[ID].&amp;[61]" c="LP-Generator-2"/>
        <s v="[Source].[ID].&amp;[22]" c="OZK - старый"/>
        <s v="[Source].[ID].&amp;[59]" c="RUBID"/>
        <s v="[Source].[ID].&amp;[53]" c="SB"/>
        <s v="[Source].[ID].&amp;[54]" c="SB-1"/>
        <s v="[Source].[ID].&amp;[16]" c="SMM"/>
        <s v="[Source].[ID].&amp;[45]" c="SMM1"/>
        <s v="[Source].[ID].&amp;[46]" c="SMM2"/>
        <s v="[Source].[ID].&amp;[28]" c="SMMOK"/>
        <s v="[Source].[ID].&amp;[60]" c="WAZZUP: WhatsApp - Открытая линия Вотсап"/>
        <s v="[Source].[ID].&amp;[76]" c="Whatsapp Стопдолг"/>
        <s v="[Source].[ID].&amp;[66]" c="Альтернатива"/>
        <s v="[Source].[ID].&amp;[44]" c="Альянс"/>
        <s v="[Source].[ID].&amp;[13]" c="Антиколлектор"/>
        <s v="[Source].[ID].&amp;[64]" c="Банкирос"/>
        <s v="[Source].[ID].&amp;[7]" c="Биржа лидов"/>
        <s v="[Source].[ID].&amp;[65]" c="Биржа лидов Веб"/>
        <s v="[Source].[ID].&amp;[38]" c="БФЛ-СМ"/>
        <s v="[Source].[ID].&amp;[51]" c="Вольно Фемида"/>
        <s v="[Source].[ID].&amp;[52]" c="Вольно-сайт"/>
        <s v="[Source].[ID].&amp;[41]" c="Воронка квиз"/>
        <s v="[Source].[ID].&amp;[31]" c="Входящий звонок"/>
        <s v="[Source].[ID].&amp;[35]" c="Генератор продаж - старый"/>
        <s v="[Source].[ID].&amp;[67]" c="Дженерик"/>
        <s v="[Source].[ID].&amp;[3]" c="Звонок (бывш. фс)"/>
        <s v="[Source].[ID].&amp;[36]" c="Интернет-магазин  - старый"/>
        <s v="[Source].[ID].&amp;[26]" c="ИП Зибров"/>
        <s v="[Source].[ID].&amp;[71]" c="ИП Зибров 2"/>
        <s v="[Source].[ID].&amp;[72]" c="ИП Зибров спец"/>
        <s v="[Source].[ID].&amp;[56]" c="ИП Иванов"/>
        <s v="[Source].[ID].&amp;[43]" c="ИП Скромный"/>
        <s v="[Source].[ID].&amp;[25]" c="ИП Стрельчик"/>
        <s v="[Source].[ID].&amp;[75]" c="ИП Стрельчик 2"/>
        <s v="[Source].[ID].&amp;[49]" c="Ипотечные  каникулы"/>
        <s v="[Source].[ID].&amp;[10]" c="КОРОБКА СКБ"/>
        <s v="[Source].[ID].&amp;[9]" c="Кредитсервис - старый"/>
        <s v="[Source].[ID].&amp;[23]" c="Лендинг LP - старый"/>
        <s v="[Source].[ID].&amp;[2]" c="Лендинг PlatformaLP - старый"/>
        <s v="[Source].[ID].&amp;[11]" c="Лендинг Долги"/>
        <s v="[Source].[ID].&amp;[19]" c="Лендинг РК"/>
        <s v="[Source].[ID].&amp;[18]" c="Лендинг Тест"/>
        <s v="[Source].[ID].&amp;[24]" c="лендинг тест  - старый"/>
        <s v="[Source].[ID].&amp;[20]" c="Лендинг ценовой"/>
        <s v="[Source].[ID].&amp;[27]" c="ЛидБратья"/>
        <s v="[Source].[ID].&amp;[57]" c="ЛП Банкрот"/>
        <s v="[Source].[ID].&amp;[74]" c="Мессенджер"/>
        <s v="[Source].[ID].&amp;[40]" c="Мета-СРА - старый"/>
        <s v="[Source].[ID].&amp;[37]" c="Не заполнено"/>
        <s v="[Source].[ID].&amp;[14]" c="Обратный звонок - старый"/>
        <s v="[Source].[ID].&amp;[33]" c="Оффлайн реклама"/>
        <s v="[Source].[ID].&amp;[70]" c="Повторный лид"/>
        <s v="[Source].[ID].&amp;[69]" c="Посоветовали"/>
        <s v="[Source].[ID].&amp;[68]" c="Приведи друга"/>
        <s v="[Source].[ID].&amp;[78]" c="Проф ю"/>
        <s v="[Source].[ID].&amp;[8]" c="Прочее"/>
        <s v="[Source].[ID].&amp;[29]" c="Пчела - старый"/>
        <s v="[Source].[ID].&amp;[34]" c="Рекомендации"/>
        <s v="[Source].[ID].&amp;[17]" c="С формы рассылки"/>
        <s v="[Source].[ID].&amp;[1]" c="Семинар - старый"/>
        <s v="[Source].[ID].&amp;[15]" c="Спецотказ"/>
        <s v="[Source].[ID].&amp;[63]" c="Спецотказ МФО"/>
        <s v="[Source].[ID].&amp;[42]" c="Старая база"/>
        <s v="[Source].[ID].&amp;[73]" c="Таргетрокс"/>
        <s v="[Source].[ID].&amp;[62]" c="Участники вебинара"/>
        <s v="[Source].[ID].&amp;[32]" c="Федеральный сайт"/>
        <s v="[Source].[ID].&amp;[47]" c="Филкос. Кредит"/>
        <s v="[Source].[ID].&amp;[48]" c="Филкос. Юрист"/>
      </sharedItems>
    </cacheField>
    <cacheField name="[Calendar Day].[Month Report].[Month Report]" caption="Month Report" numFmtId="0" hierarchy="6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4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1"/>
      </fieldsUsage>
    </cacheHierarchy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3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>
      <fieldsUsage count="2">
        <fieldUsage x="-1"/>
        <fieldUsage x="2"/>
      </fieldsUsage>
    </cacheHierarchy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 oneField="1">
      <fieldsUsage count="1">
        <fieldUsage x="0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786842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8958334" createdVersion="7" refreshedVersion="7" minRefreshableVersion="3" recordCount="0" supportSubquery="1" supportAdvancedDrill="1" xr:uid="{06311627-5F86-4BB2-8D0E-CC85B448C9C0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6">
    <cacheField name="[Measures].[Сумма продаж]" caption="Сумма продаж" numFmtId="0" hierarchy="20" level="32767"/>
    <cacheField name="[Job].[Name].[Name]" caption="Name" numFmtId="0" hierarchy="13" level="1">
      <sharedItems count="64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Types Of Services].[ID].[ID]" caption="ID" numFmtId="0" hierarchy="16" level="1">
      <sharedItems count="27">
        <s v="[Types Of Services].[ID].&amp;[10]" c="Банкротство  без юриста (АРХИВ)"/>
        <s v="[Types Of Services].[ID].&amp;[11]" c="Банкротство VIP"/>
        <s v="[Types Of Services].[ID].&amp;[21]" c="Банкротство Внесудебное"/>
        <s v="[Types Of Services].[ID].&amp;[26]" c="Банкротство Депозит АУ/СИ"/>
        <s v="[Types Of Services].[ID].&amp;[1]" c="Банкротство классика"/>
        <s v="[Types Of Services].[ID].&amp;[24]" c="Банкротство после Эконома"/>
        <s v="[Types Of Services].[ID].&amp;[4]" c="Банкротство Сбор документов"/>
        <s v="[Types Of Services].[ID].&amp;[13]" c="Банкротство Эконом"/>
        <s v="[Types Of Services].[ID].&amp;[22]" c="Банкротство Эконом спецпредложение"/>
        <s v="[Types Of Services].[ID].&amp;[2]" c="ЗПЗ (стар. СПЗ)"/>
        <s v="[Types Of Services].[ID].&amp;[17]" c="ЗПЗ (стар. СПЗ) Персональный  юрист"/>
        <s v="[Types Of Services].[ID].&amp;[5]" c="Платная отсрочка платежа"/>
        <s v="[Types Of Services].[ID].&amp;[8]" c="ПП - Отсрочка (АРХИВ)"/>
        <s v="[Types Of Services].[ID].&amp;[9]" c="ПП - Стандарт (АРХИВ)"/>
        <s v="[Types Of Services].[ID].&amp;[3]" c="Разовая услуга"/>
        <s v="[Types Of Services].[ID].&amp;[23]" c="Разовая услуга. Заявл. на внесудебное банкротство"/>
        <s v="[Types Of Services].[ID].&amp;[18]" c="Разовая услуга. Заявл. на предоставление кред. каникул"/>
        <s v="[Types Of Services].[ID].&amp;[6]" c="Разовая услуга. Заявл. об отказе от взаимодействия"/>
        <s v="[Types Of Services].[ID].&amp;[12]" c="Разовая услуга. Заявл. об отмене судебного приказа"/>
        <s v="[Types Of Services].[ID].&amp;[14]" c="Разовая услуга. Заявл. отказ от взаимод-я с 3 лицами"/>
        <s v="[Types Of Services].[ID].&amp;[19]" c="Разовая услуга. Консультация по кредитным каникулам"/>
        <s v="[Types Of Services].[ID].&amp;[20]" c="Разовая услуга. Консультация по трудовому праву"/>
        <s v="[Types Of Services].[ID].&amp;[25]" c="Разовая услуга. Обанкроть друга"/>
        <s v="[Types Of Services].[ID].&amp;[15]" c="Разовая услуга. Персональная консультация юриста"/>
        <s v="[Types Of Services].[ID].&amp;[16]" c="Разовая услуга. Представительство в суде"/>
        <s v="[Types Of Services].[ID].&amp;[7]" c="СГБ"/>
        <s v="[Types Of Services].[ID].[All].UNKNOWNMEMBER" c="Unknown"/>
      </sharedItems>
    </cacheField>
    <cacheField name="[Region].[ID].[ID]" caption="ID" numFmtId="0" hierarchy="14" level="1">
      <sharedItems count="88">
        <s v="[Region].[ID].&amp;[1]" c="Алтайский край"/>
        <s v="[Region].[ID].&amp;[2]" c="Амурская область"/>
        <s v="[Region].[ID].&amp;[3]" c="Архангельская область"/>
        <s v="[Region].[ID].&amp;[4]" c="Астраханская область"/>
        <s v="[Region].[ID].&amp;[5]" c="Белгородская область"/>
        <s v="[Region].[ID].&amp;[6]" c="Брянская область"/>
        <s v="[Region].[ID].&amp;[7]" c="Владимирская область"/>
        <s v="[Region].[ID].&amp;[8]" c="Волгоградская область"/>
        <s v="[Region].[ID].&amp;[9]" c="Вологодская область"/>
        <s v="[Region].[ID].&amp;[10]" c="Воронежская область"/>
        <s v="[Region].[ID].&amp;[11]" c="г. Москва"/>
        <s v="[Region].[ID].&amp;[12]" c="г. Москва и Московская область"/>
        <s v="[Region].[ID].&amp;[13]" c="г. Санкт-Петербург"/>
        <s v="[Region].[ID].&amp;[14]" c="г. Санкт-Петербург и Ленинградская область"/>
        <s v="[Region].[ID].&amp;[15]" c="г. Севастополь и Республика Крым"/>
        <s v="[Region].[ID].&amp;[16]" c="г.о. Красногорск"/>
        <s v="[Region].[ID].&amp;[17]" c="Еврейская автономная область"/>
        <s v="[Region].[ID].&amp;[18]" c="Забайкальский край"/>
        <s v="[Region].[ID].&amp;[19]" c="Ивановская область"/>
        <s v="[Region].[ID].&amp;[20]" c="Иркутская область"/>
        <s v="[Region].[ID].&amp;[21]" c="Кабардино-Балкарская Республика"/>
        <s v="[Region].[ID].&amp;[22]" c="Калининградская область"/>
        <s v="[Region].[ID].&amp;[23]" c="Калужская область"/>
        <s v="[Region].[ID].&amp;[24]" c="Камчатский край"/>
        <s v="[Region].[ID].&amp;[25]" c="Карачаево-Черкесская Республика"/>
        <s v="[Region].[ID].&amp;[26]" c="Кемеровская область"/>
        <s v="[Region].[ID].&amp;[27]" c="Кировская область"/>
        <s v="[Region].[ID].&amp;[28]" c="Костромская область"/>
        <s v="[Region].[ID].&amp;[29]" c="Краснодарский край"/>
        <s v="[Region].[ID].&amp;[30]" c="Красноярский край"/>
        <s v="[Region].[ID].&amp;[31]" c="Курганская область"/>
        <s v="[Region].[ID].&amp;[32]" c="Курская область"/>
        <s v="[Region].[ID].&amp;[33]" c="Липецкая область"/>
        <s v="[Region].[ID].&amp;[34]" c="Магаданская область"/>
        <s v="[Region].[ID].&amp;[35]" c="Московская область"/>
        <s v="[Region].[ID].&amp;[36]" c="Мурманская область"/>
        <s v="[Region].[ID].&amp;[37]" c="Ненецкий АО"/>
        <s v="[Region].[ID].&amp;[38]" c="Нижегородская область"/>
        <s v="[Region].[ID].&amp;[39]" c="Новгородская область"/>
        <s v="[Region].[ID].&amp;[40]" c="Новосибирская область"/>
        <s v="[Region].[ID].&amp;[41]" c="Омская область"/>
        <s v="[Region].[ID].&amp;[42]" c="Оренбургская область"/>
        <s v="[Region].[ID].&amp;[43]" c="Орловская область"/>
        <s v="[Region].[ID].&amp;[44]" c="Пензенская область"/>
        <s v="[Region].[ID].&amp;[45]" c="Пермский край"/>
        <s v="[Region].[ID].&amp;[46]" c="Приморский край"/>
        <s v="[Region].[ID].&amp;[47]" c="Псковская область"/>
        <s v="[Region].[ID].&amp;[48]" c="Республика Адыгея"/>
        <s v="[Region].[ID].&amp;[49]" c="Республика Алтай"/>
        <s v="[Region].[ID].&amp;[50]" c="Республика Башкортостан"/>
        <s v="[Region].[ID].&amp;[51]" c="Республика Бурятия"/>
        <s v="[Region].[ID].&amp;[52]" c="Республика Дагестан"/>
        <s v="[Region].[ID].&amp;[53]" c="Республика Ингушетия"/>
        <s v="[Region].[ID].&amp;[54]" c="Республика Калмыкия"/>
        <s v="[Region].[ID].&amp;[55]" c="Республика Карелия"/>
        <s v="[Region].[ID].&amp;[56]" c="Республика Коми"/>
        <s v="[Region].[ID].&amp;[57]" c="Республика Марий Эл"/>
        <s v="[Region].[ID].&amp;[58]" c="Республика Мордовия"/>
        <s v="[Region].[ID].&amp;[59]" c="Республика Саха /Якутия/"/>
        <s v="[Region].[ID].&amp;[60]" c="Республика Северная Осетия - Алания"/>
        <s v="[Region].[ID].&amp;[61]" c="Республика Татарстан"/>
        <s v="[Region].[ID].&amp;[62]" c="Республика Тыва"/>
        <s v="[Region].[ID].&amp;[63]" c="Республика Удмуртская"/>
        <s v="[Region].[ID].&amp;[64]" c="Республика Хакасия"/>
        <s v="[Region].[ID].&amp;[65]" c="Российская Федерация"/>
        <s v="[Region].[ID].&amp;[66]" c="Ростовская область"/>
        <s v="[Region].[ID].&amp;[67]" c="Рязанская область"/>
        <s v="[Region].[ID].&amp;[68]" c="Самарская область"/>
        <s v="[Region].[ID].&amp;[69]" c="Саратовская область"/>
        <s v="[Region].[ID].&amp;[70]" c="Сахалинская область"/>
        <s v="[Region].[ID].&amp;[71]" c="Свердловская область"/>
        <s v="[Region].[ID].&amp;[72]" c="Смоленская область"/>
        <s v="[Region].[ID].&amp;[73]" c="Ставропольский край"/>
        <s v="[Region].[ID].&amp;[74]" c="Тамбовская область"/>
        <s v="[Region].[ID].&amp;[75]" c="Тверская область"/>
        <s v="[Region].[ID].&amp;[76]" c="Томская область"/>
        <s v="[Region].[ID].&amp;[77]" c="Тульская область"/>
        <s v="[Region].[ID].&amp;[78]" c="Тюменская область"/>
        <s v="[Region].[ID].&amp;[79]" c="Удмуртская Республика"/>
        <s v="[Region].[ID].&amp;[80]" c="Ульяновская область"/>
        <s v="[Region].[ID].&amp;[81]" c="Хабаровский край"/>
        <s v="[Region].[ID].&amp;[82]" c="Ханты - Мансийский - Югра АО"/>
        <s v="[Region].[ID].&amp;[83]" c="Челябинская область"/>
        <s v="[Region].[ID].&amp;[84]" c="Чеченская Республика"/>
        <s v="[Region].[ID].&amp;[85]" c="Чувашская Республика"/>
        <s v="[Region].[ID].&amp;[86]" c="Чувашская Республика - Чувашия"/>
        <s v="[Region].[ID].&amp;[87]" c="Чукотский АО"/>
        <s v="[Region].[ID].&amp;[88]" c="Ямало-Ненецкий АО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5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1"/>
      </fieldsUsage>
    </cacheHierarchy>
    <cacheHierarchy uniqueName="[Region].[ID]" caption="ID" attribute="1" keyAttribute="1" defaultMemberUniqueName="[Region].[ID].[All]" allUniqueName="[Region].[ID].[All]" dimensionUniqueName="[Region]" displayFolder="" count="2" unbalanced="0">
      <fieldsUsage count="2">
        <fieldUsage x="-1"/>
        <fieldUsage x="3"/>
      </fieldsUsage>
    </cacheHierarchy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4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>
      <fieldsUsage count="2">
        <fieldUsage x="-1"/>
        <fieldUsage x="2"/>
      </fieldsUsage>
    </cacheHierarchy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 oneField="1">
      <fieldsUsage count="1">
        <fieldUsage x="0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58726663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4675923" createdVersion="7" refreshedVersion="7" minRefreshableVersion="3" recordCount="0" supportSubquery="1" supportAdvancedDrill="1" xr:uid="{9766FD5E-FA4E-4B7C-89E7-9C7F33DDC431}">
  <cacheSource type="external" connectionId="1"/>
  <cacheFields count="6">
    <cacheField name="[Calendar Day].[Month Report].[Month Report]" caption="Month Report" numFmtId="0" hierarchy="6" level="1">
      <sharedItems count="4">
        <s v="[Calendar Day].[Month Report].&amp;[2021-03]" c="2021-03"/>
        <s v="[Calendar Day].[Month Report].&amp;[2021-04]" c="2021-04"/>
        <s v="[Calendar Day].[Month Report].&amp;[2021-05]" c="2021-05"/>
        <s v="[Calendar Day].[Month Report].&amp;[2021-07]" c="2021-07"/>
      </sharedItems>
    </cacheField>
    <cacheField name="[Measures].[Сумма продаж]" caption="Сумма продаж" numFmtId="0" hierarchy="20" level="32767"/>
    <cacheField name="[Measures].[Кол-во обращений]" caption="Кол-во обращений" numFmtId="0" hierarchy="23" level="32767"/>
    <cacheField name="[Measures].[Заявка На Заключение Сделки]" caption="Заявка На Заключение Сделки" numFmtId="0" hierarchy="18" level="32767"/>
    <cacheField name="[Measures].[Заключенные Сделки]" caption="Заключенные Сделки" numFmtId="0" hierarchy="19" level="32767"/>
    <cacheField name="[Source].[ID].[ID]" caption="ID" numFmtId="0" hierarchy="15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0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5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 oneField="1">
      <fieldsUsage count="1">
        <fieldUsage x="3"/>
      </fieldsUsage>
    </cacheHierarchy>
    <cacheHierarchy uniqueName="[Measures].[Заключенные Сделки]" caption="Заключенные Сделки" measure="1" displayFolder="" measureGroup="Fact Convert Lead To Deal" count="0" oneField="1">
      <fieldsUsage count="1">
        <fieldUsage x="4"/>
      </fieldsUsage>
    </cacheHierarchy>
    <cacheHierarchy uniqueName="[Measures].[Сумма продаж]" caption="Сумма продаж" measure="1" displayFolder="" measureGroup="Fact Convert Lead To Deal" count="0" oneField="1">
      <fieldsUsage count="1">
        <fieldUsage x="1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 oneField="1">
      <fieldsUsage count="1">
        <fieldUsage x="2"/>
      </fieldsUsage>
    </cacheHierarchy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59262037039" createdVersion="3" refreshedVersion="7" minRefreshableVersion="3" recordCount="0" supportSubquery="1" supportAdvancedDrill="1" xr:uid="{1BFB4CE3-A0F4-4821-8265-1DE4B7412557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0"/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/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/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extLst>
    <ext xmlns:x14="http://schemas.microsoft.com/office/spreadsheetml/2009/9/main" uri="{725AE2AE-9491-48be-B2B4-4EB974FC3084}">
      <x14:pivotCacheDefinition slicerData="1" pivotCacheId="1206198155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5254631" createdVersion="7" refreshedVersion="7" minRefreshableVersion="3" recordCount="0" supportSubquery="1" supportAdvancedDrill="1" xr:uid="{0BBAA915-A887-4E2A-83F7-5358805FF127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4">
    <cacheField name="[Region].[ID].[ID]" caption="ID" numFmtId="0" hierarchy="14" level="1">
      <sharedItems count="88">
        <s v="[Region].[ID].&amp;[1]" c="Алтайский край"/>
        <s v="[Region].[ID].&amp;[2]" c="Амурская область"/>
        <s v="[Region].[ID].&amp;[3]" c="Архангельская область"/>
        <s v="[Region].[ID].&amp;[4]" c="Астраханская область"/>
        <s v="[Region].[ID].&amp;[5]" c="Белгородская область"/>
        <s v="[Region].[ID].&amp;[6]" c="Брянская область"/>
        <s v="[Region].[ID].&amp;[7]" c="Владимирская область"/>
        <s v="[Region].[ID].&amp;[8]" c="Волгоградская область"/>
        <s v="[Region].[ID].&amp;[9]" c="Вологодская область"/>
        <s v="[Region].[ID].&amp;[10]" c="Воронежская область"/>
        <s v="[Region].[ID].&amp;[11]" c="г. Москва"/>
        <s v="[Region].[ID].&amp;[12]" c="г. Москва и Московская область"/>
        <s v="[Region].[ID].&amp;[13]" c="г. Санкт-Петербург"/>
        <s v="[Region].[ID].&amp;[14]" c="г. Санкт-Петербург и Ленинградская область"/>
        <s v="[Region].[ID].&amp;[15]" c="г. Севастополь и Республика Крым"/>
        <s v="[Region].[ID].&amp;[16]" c="г.о. Красногорск"/>
        <s v="[Region].[ID].&amp;[17]" c="Еврейская автономная область"/>
        <s v="[Region].[ID].&amp;[18]" c="Забайкальский край"/>
        <s v="[Region].[ID].&amp;[19]" c="Ивановская область"/>
        <s v="[Region].[ID].&amp;[20]" c="Иркутская область"/>
        <s v="[Region].[ID].&amp;[21]" c="Кабардино-Балкарская Республика"/>
        <s v="[Region].[ID].&amp;[22]" c="Калининградская область"/>
        <s v="[Region].[ID].&amp;[23]" c="Калужская область"/>
        <s v="[Region].[ID].&amp;[24]" c="Камчатский край"/>
        <s v="[Region].[ID].&amp;[25]" c="Карачаево-Черкесская Республика"/>
        <s v="[Region].[ID].&amp;[26]" c="Кемеровская область"/>
        <s v="[Region].[ID].&amp;[27]" c="Кировская область"/>
        <s v="[Region].[ID].&amp;[28]" c="Костромская область"/>
        <s v="[Region].[ID].&amp;[29]" c="Краснодарский край"/>
        <s v="[Region].[ID].&amp;[30]" c="Красноярский край"/>
        <s v="[Region].[ID].&amp;[31]" c="Курганская область"/>
        <s v="[Region].[ID].&amp;[32]" c="Курская область"/>
        <s v="[Region].[ID].&amp;[33]" c="Липецкая область"/>
        <s v="[Region].[ID].&amp;[34]" c="Магаданская область"/>
        <s v="[Region].[ID].&amp;[35]" c="Московская область"/>
        <s v="[Region].[ID].&amp;[36]" c="Мурманская область"/>
        <s v="[Region].[ID].&amp;[37]" c="Ненецкий АО"/>
        <s v="[Region].[ID].&amp;[38]" c="Нижегородская область"/>
        <s v="[Region].[ID].&amp;[39]" c="Новгородская область"/>
        <s v="[Region].[ID].&amp;[40]" c="Новосибирская область"/>
        <s v="[Region].[ID].&amp;[41]" c="Омская область"/>
        <s v="[Region].[ID].&amp;[42]" c="Оренбургская область"/>
        <s v="[Region].[ID].&amp;[43]" c="Орловская область"/>
        <s v="[Region].[ID].&amp;[44]" c="Пензенская область"/>
        <s v="[Region].[ID].&amp;[45]" c="Пермский край"/>
        <s v="[Region].[ID].&amp;[46]" c="Приморский край"/>
        <s v="[Region].[ID].&amp;[47]" c="Псковская область"/>
        <s v="[Region].[ID].&amp;[48]" c="Республика Адыгея"/>
        <s v="[Region].[ID].&amp;[49]" c="Республика Алтай"/>
        <s v="[Region].[ID].&amp;[50]" c="Республика Башкортостан"/>
        <s v="[Region].[ID].&amp;[51]" c="Республика Бурятия"/>
        <s v="[Region].[ID].&amp;[52]" c="Республика Дагестан"/>
        <s v="[Region].[ID].&amp;[53]" c="Республика Ингушетия"/>
        <s v="[Region].[ID].&amp;[54]" c="Республика Калмыкия"/>
        <s v="[Region].[ID].&amp;[55]" c="Республика Карелия"/>
        <s v="[Region].[ID].&amp;[56]" c="Республика Коми"/>
        <s v="[Region].[ID].&amp;[57]" c="Республика Марий Эл"/>
        <s v="[Region].[ID].&amp;[58]" c="Республика Мордовия"/>
        <s v="[Region].[ID].&amp;[59]" c="Республика Саха /Якутия/"/>
        <s v="[Region].[ID].&amp;[60]" c="Республика Северная Осетия - Алания"/>
        <s v="[Region].[ID].&amp;[61]" c="Республика Татарстан"/>
        <s v="[Region].[ID].&amp;[62]" c="Республика Тыва"/>
        <s v="[Region].[ID].&amp;[63]" c="Республика Удмуртская"/>
        <s v="[Region].[ID].&amp;[64]" c="Республика Хакасия"/>
        <s v="[Region].[ID].&amp;[65]" c="Российская Федерация"/>
        <s v="[Region].[ID].&amp;[66]" c="Ростовская область"/>
        <s v="[Region].[ID].&amp;[67]" c="Рязанская область"/>
        <s v="[Region].[ID].&amp;[68]" c="Самарская область"/>
        <s v="[Region].[ID].&amp;[69]" c="Саратовская область"/>
        <s v="[Region].[ID].&amp;[70]" c="Сахалинская область"/>
        <s v="[Region].[ID].&amp;[71]" c="Свердловская область"/>
        <s v="[Region].[ID].&amp;[72]" c="Смоленская область"/>
        <s v="[Region].[ID].&amp;[73]" c="Ставропольский край"/>
        <s v="[Region].[ID].&amp;[74]" c="Тамбовская область"/>
        <s v="[Region].[ID].&amp;[75]" c="Тверская область"/>
        <s v="[Region].[ID].&amp;[76]" c="Томская область"/>
        <s v="[Region].[ID].&amp;[77]" c="Тульская область"/>
        <s v="[Region].[ID].&amp;[78]" c="Тюменская область"/>
        <s v="[Region].[ID].&amp;[79]" c="Удмуртская Республика"/>
        <s v="[Region].[ID].&amp;[80]" c="Ульяновская область"/>
        <s v="[Region].[ID].&amp;[81]" c="Хабаровский край"/>
        <s v="[Region].[ID].&amp;[82]" c="Ханты - Мансийский - Югра АО"/>
        <s v="[Region].[ID].&amp;[83]" c="Челябинская область"/>
        <s v="[Region].[ID].&amp;[84]" c="Чеченская Республика"/>
        <s v="[Region].[ID].&amp;[85]" c="Чувашская Республика"/>
        <s v="[Region].[ID].&amp;[86]" c="Чувашская Республика - Чувашия"/>
        <s v="[Region].[ID].&amp;[87]" c="Чукотский АО"/>
        <s v="[Region].[ID].&amp;[88]" c="Ямало-Ненецкий АО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  <cacheField name="[Measures].[Заключенные Сделки]" caption="Заключенные Сделки" numFmtId="0" hierarchy="19" level="32767"/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2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2" unbalanced="0">
      <fieldsUsage count="2">
        <fieldUsage x="-1"/>
        <fieldUsage x="0"/>
      </fieldsUsage>
    </cacheHierarchy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1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 oneField="1">
      <fieldsUsage count="1">
        <fieldUsage x="3"/>
      </fieldsUsage>
    </cacheHierarchy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327113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5717593" createdVersion="7" refreshedVersion="7" minRefreshableVersion="3" recordCount="0" supportSubquery="1" supportAdvancedDrill="1" xr:uid="{85406F49-7F8C-431C-862B-56163A205F47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3">
    <cacheField name="[Source].[ID].[ID]" caption="ID" numFmtId="0" hierarchy="15" level="1">
      <sharedItems count="74">
        <s v="[Source].[ID].&amp;[58]" c="CPAHUB"/>
        <s v="[Source].[ID].&amp;[6]" c="CRM-форма - старый"/>
        <s v="[Source].[ID].&amp;[30]" c="Femida"/>
        <s v="[Source].[ID].&amp;[39]" c="Femida-тест воронки - старый"/>
        <s v="[Source].[ID].&amp;[21]" c="leadprime"/>
        <s v="[Source].[ID].&amp;[4]" c="Leadsale"/>
        <s v="[Source].[ID].&amp;[12]" c="LP-Generator"/>
        <s v="[Source].[ID].&amp;[61]" c="LP-Generator-2"/>
        <s v="[Source].[ID].&amp;[22]" c="OZK - старый"/>
        <s v="[Source].[ID].&amp;[59]" c="RUBID"/>
        <s v="[Source].[ID].&amp;[53]" c="SB"/>
        <s v="[Source].[ID].&amp;[54]" c="SB-1"/>
        <s v="[Source].[ID].&amp;[16]" c="SMM"/>
        <s v="[Source].[ID].&amp;[45]" c="SMM1"/>
        <s v="[Source].[ID].&amp;[46]" c="SMM2"/>
        <s v="[Source].[ID].&amp;[28]" c="SMMOK"/>
        <s v="[Source].[ID].&amp;[60]" c="WAZZUP: WhatsApp - Открытая линия Вотсап"/>
        <s v="[Source].[ID].&amp;[76]" c="Whatsapp Стопдолг"/>
        <s v="[Source].[ID].&amp;[66]" c="Альтернатива"/>
        <s v="[Source].[ID].&amp;[44]" c="Альянс"/>
        <s v="[Source].[ID].&amp;[13]" c="Антиколлектор"/>
        <s v="[Source].[ID].&amp;[64]" c="Банкирос"/>
        <s v="[Source].[ID].&amp;[7]" c="Биржа лидов"/>
        <s v="[Source].[ID].&amp;[65]" c="Биржа лидов Веб"/>
        <s v="[Source].[ID].&amp;[38]" c="БФЛ-СМ"/>
        <s v="[Source].[ID].&amp;[51]" c="Вольно Фемида"/>
        <s v="[Source].[ID].&amp;[52]" c="Вольно-сайт"/>
        <s v="[Source].[ID].&amp;[41]" c="Воронка квиз"/>
        <s v="[Source].[ID].&amp;[31]" c="Входящий звонок"/>
        <s v="[Source].[ID].&amp;[35]" c="Генератор продаж - старый"/>
        <s v="[Source].[ID].&amp;[67]" c="Дженерик"/>
        <s v="[Source].[ID].&amp;[3]" c="Звонок (бывш. фс)"/>
        <s v="[Source].[ID].&amp;[36]" c="Интернет-магазин  - старый"/>
        <s v="[Source].[ID].&amp;[26]" c="ИП Зибров"/>
        <s v="[Source].[ID].&amp;[71]" c="ИП Зибров 2"/>
        <s v="[Source].[ID].&amp;[72]" c="ИП Зибров спец"/>
        <s v="[Source].[ID].&amp;[56]" c="ИП Иванов"/>
        <s v="[Source].[ID].&amp;[43]" c="ИП Скромный"/>
        <s v="[Source].[ID].&amp;[25]" c="ИП Стрельчик"/>
        <s v="[Source].[ID].&amp;[75]" c="ИП Стрельчик 2"/>
        <s v="[Source].[ID].&amp;[49]" c="Ипотечные  каникулы"/>
        <s v="[Source].[ID].&amp;[10]" c="КОРОБКА СКБ"/>
        <s v="[Source].[ID].&amp;[9]" c="Кредитсервис - старый"/>
        <s v="[Source].[ID].&amp;[23]" c="Лендинг LP - старый"/>
        <s v="[Source].[ID].&amp;[2]" c="Лендинг PlatformaLP - старый"/>
        <s v="[Source].[ID].&amp;[11]" c="Лендинг Долги"/>
        <s v="[Source].[ID].&amp;[19]" c="Лендинг РК"/>
        <s v="[Source].[ID].&amp;[18]" c="Лендинг Тест"/>
        <s v="[Source].[ID].&amp;[24]" c="лендинг тест  - старый"/>
        <s v="[Source].[ID].&amp;[20]" c="Лендинг ценовой"/>
        <s v="[Source].[ID].&amp;[27]" c="ЛидБратья"/>
        <s v="[Source].[ID].&amp;[57]" c="ЛП Банкрот"/>
        <s v="[Source].[ID].&amp;[74]" c="Мессенджер"/>
        <s v="[Source].[ID].&amp;[40]" c="Мета-СРА - старый"/>
        <s v="[Source].[ID].&amp;[37]" c="Не заполнено"/>
        <s v="[Source].[ID].&amp;[14]" c="Обратный звонок - старый"/>
        <s v="[Source].[ID].&amp;[33]" c="Оффлайн реклама"/>
        <s v="[Source].[ID].&amp;[70]" c="Повторный лид"/>
        <s v="[Source].[ID].&amp;[69]" c="Посоветовали"/>
        <s v="[Source].[ID].&amp;[68]" c="Приведи друга"/>
        <s v="[Source].[ID].&amp;[78]" c="Проф ю"/>
        <s v="[Source].[ID].&amp;[8]" c="Прочее"/>
        <s v="[Source].[ID].&amp;[29]" c="Пчела - старый"/>
        <s v="[Source].[ID].&amp;[34]" c="Рекомендации"/>
        <s v="[Source].[ID].&amp;[17]" c="С формы рассылки"/>
        <s v="[Source].[ID].&amp;[1]" c="Семинар - старый"/>
        <s v="[Source].[ID].&amp;[15]" c="Спецотказ"/>
        <s v="[Source].[ID].&amp;[63]" c="Спецотказ МФО"/>
        <s v="[Source].[ID].&amp;[42]" c="Старая база"/>
        <s v="[Source].[ID].&amp;[73]" c="Таргетрокс"/>
        <s v="[Source].[ID].&amp;[62]" c="Участники вебинара"/>
        <s v="[Source].[ID].&amp;[32]" c="Федеральный сайт"/>
        <s v="[Source].[ID].&amp;[47]" c="Филкос. Кредит"/>
        <s v="[Source].[ID].&amp;[48]" c="Филкос. Юрист"/>
      </sharedItems>
    </cacheField>
    <cacheField name="[Calendar Day].[Month Report].[Month Report]" caption="Month Report" numFmtId="0" hierarchy="6" level="1">
      <sharedItems containsSemiMixedTypes="0" containsString="0"/>
    </cacheField>
    <cacheField name="[Measures].[Заключенные Сделки]" caption="Заключенные Сделки" numFmtId="0" hierarchy="19" level="32767"/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1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0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 oneField="1">
      <fieldsUsage count="1">
        <fieldUsage x="2"/>
      </fieldsUsage>
    </cacheHierarchy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3105689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6296294" createdVersion="7" refreshedVersion="7" minRefreshableVersion="3" recordCount="0" supportSubquery="1" supportAdvancedDrill="1" xr:uid="{2762FCD7-798F-43A4-9D9E-3484E443970C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4">
    <cacheField name="[Types Of Services].[ID].[ID]" caption="ID" numFmtId="0" hierarchy="16" level="1">
      <sharedItems count="27">
        <s v="[Types Of Services].[ID].&amp;[10]" c="Банкротство  без юриста (АРХИВ)"/>
        <s v="[Types Of Services].[ID].&amp;[11]" c="Банкротство VIP"/>
        <s v="[Types Of Services].[ID].&amp;[21]" c="Банкротство Внесудебное"/>
        <s v="[Types Of Services].[ID].&amp;[26]" c="Банкротство Депозит АУ/СИ"/>
        <s v="[Types Of Services].[ID].&amp;[1]" c="Банкротство классика"/>
        <s v="[Types Of Services].[ID].&amp;[24]" c="Банкротство после Эконома"/>
        <s v="[Types Of Services].[ID].&amp;[4]" c="Банкротство Сбор документов"/>
        <s v="[Types Of Services].[ID].&amp;[13]" c="Банкротство Эконом"/>
        <s v="[Types Of Services].[ID].&amp;[22]" c="Банкротство Эконом спецпредложение"/>
        <s v="[Types Of Services].[ID].&amp;[2]" c="ЗПЗ (стар. СПЗ)"/>
        <s v="[Types Of Services].[ID].&amp;[17]" c="ЗПЗ (стар. СПЗ) Персональный  юрист"/>
        <s v="[Types Of Services].[ID].&amp;[5]" c="Платная отсрочка платежа"/>
        <s v="[Types Of Services].[ID].&amp;[8]" c="ПП - Отсрочка (АРХИВ)"/>
        <s v="[Types Of Services].[ID].&amp;[9]" c="ПП - Стандарт (АРХИВ)"/>
        <s v="[Types Of Services].[ID].&amp;[3]" c="Разовая услуга"/>
        <s v="[Types Of Services].[ID].&amp;[23]" c="Разовая услуга. Заявл. на внесудебное банкротство"/>
        <s v="[Types Of Services].[ID].&amp;[18]" c="Разовая услуга. Заявл. на предоставление кред. каникул"/>
        <s v="[Types Of Services].[ID].&amp;[6]" c="Разовая услуга. Заявл. об отказе от взаимодействия"/>
        <s v="[Types Of Services].[ID].&amp;[12]" c="Разовая услуга. Заявл. об отмене судебного приказа"/>
        <s v="[Types Of Services].[ID].&amp;[14]" c="Разовая услуга. Заявл. отказ от взаимод-я с 3 лицами"/>
        <s v="[Types Of Services].[ID].&amp;[19]" c="Разовая услуга. Консультация по кредитным каникулам"/>
        <s v="[Types Of Services].[ID].&amp;[20]" c="Разовая услуга. Консультация по трудовому праву"/>
        <s v="[Types Of Services].[ID].&amp;[25]" c="Разовая услуга. Обанкроть друга"/>
        <s v="[Types Of Services].[ID].&amp;[15]" c="Разовая услуга. Персональная консультация юриста"/>
        <s v="[Types Of Services].[ID].&amp;[16]" c="Разовая услуга. Представительство в суде"/>
        <s v="[Types Of Services].[ID].&amp;[7]" c="СГБ"/>
        <s v="[Types Of Services].[ID].[All].UNKNOWNMEMBER" c="Unknown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  <cacheField name="[Measures].[Заключенные Сделки]" caption="Заключенные Сделки" numFmtId="0" hierarchy="19" level="32767"/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2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/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1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>
      <fieldsUsage count="2">
        <fieldUsage x="-1"/>
        <fieldUsage x="0"/>
      </fieldsUsage>
    </cacheHierarchy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 oneField="1">
      <fieldsUsage count="1">
        <fieldUsage x="3"/>
      </fieldsUsage>
    </cacheHierarchy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31139104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6875001" createdVersion="7" refreshedVersion="7" minRefreshableVersion="3" recordCount="0" supportSubquery="1" supportAdvancedDrill="1" xr:uid="{3725FB04-71E8-4824-8BF1-24B4FDA5C151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4">
    <cacheField name="[Job].[Name].[Name]" caption="Name" numFmtId="0" hierarchy="13" level="1">
      <sharedItems count="68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1]" c="Менеджер 21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5]" c="Менеджер 25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59]" c="Менеджер 59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8]" c="Менеджер 68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  <cacheField name="[Measures].[Заключенные Сделки]" caption="Заключенные Сделки" numFmtId="0" hierarchy="19" level="32767"/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2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0"/>
      </fieldsUsage>
    </cacheHierarchy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1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 oneField="1">
      <fieldsUsage count="1">
        <fieldUsage x="3"/>
      </fieldsUsage>
    </cacheHierarchy>
    <cacheHierarchy uniqueName="[Measures].[Сумма продаж]" caption="Сумма продаж" measure="1" displayFolder="" measureGroup="Fact Convert Lead To Deal" count="0"/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8481168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7337963" createdVersion="7" refreshedVersion="7" minRefreshableVersion="3" recordCount="0" supportSubquery="1" supportAdvancedDrill="1" xr:uid="{58C82D4C-BA0C-4F00-80D2-C84CA74C923E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4">
    <cacheField name="[Measures].[Сумма продаж]" caption="Сумма продаж" numFmtId="0" hierarchy="20" level="32767"/>
    <cacheField name="[Job].[Name].[Name]" caption="Name" numFmtId="0" hierarchy="13" level="1">
      <sharedItems count="68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1]" c="Менеджер 21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5]" c="Менеджер 25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59]" c="Менеджер 59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8]" c="Менеджер 68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3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1"/>
      </fieldsUsage>
    </cacheHierarchy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2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/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 oneField="1">
      <fieldsUsage count="1">
        <fieldUsage x="0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0168921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399.965447916664" createdVersion="7" refreshedVersion="7" minRefreshableVersion="3" recordCount="0" supportSubquery="1" supportAdvancedDrill="1" xr:uid="{BC49A6C4-8822-40E4-B5D2-6BB02053BD34}">
  <cacheSource type="external" connectionId="1">
    <extLst>
      <ext xmlns:x14="http://schemas.microsoft.com/office/spreadsheetml/2009/9/main" uri="{F057638F-6D5F-4e77-A914-E7F072B9BCA8}">
        <x14:sourceConnection name="DESKTOP-NU9LQBU_SQL2017 CUB"/>
      </ext>
    </extLst>
  </cacheSource>
  <cacheFields count="5">
    <cacheField name="[Measures].[Сумма продаж]" caption="Сумма продаж" numFmtId="0" hierarchy="20" level="32767"/>
    <cacheField name="[Job].[Name].[Name]" caption="Name" numFmtId="0" hierarchy="13" level="1">
      <sharedItems count="64">
        <s v="[Job].[Name].&amp;[Менеджер 1]" c="Менеджер 1"/>
        <s v="[Job].[Name].&amp;[Менеджер 10]" c="Менеджер 10"/>
        <s v="[Job].[Name].&amp;[Менеджер 12]" c="Менеджер 12"/>
        <s v="[Job].[Name].&amp;[Менеджер 13]" c="Менеджер 13"/>
        <s v="[Job].[Name].&amp;[Менеджер 14]" c="Менеджер 14"/>
        <s v="[Job].[Name].&amp;[Менеджер 15]" c="Менеджер 15"/>
        <s v="[Job].[Name].&amp;[Менеджер 16]" c="Менеджер 16"/>
        <s v="[Job].[Name].&amp;[Менеджер 17]" c="Менеджер 17"/>
        <s v="[Job].[Name].&amp;[Менеджер 18]" c="Менеджер 18"/>
        <s v="[Job].[Name].&amp;[Менеджер 19]" c="Менеджер 19"/>
        <s v="[Job].[Name].&amp;[Менеджер 2]" c="Менеджер 2"/>
        <s v="[Job].[Name].&amp;[Менеджер 20]" c="Менеджер 20"/>
        <s v="[Job].[Name].&amp;[Менеджер 22]" c="Менеджер 22"/>
        <s v="[Job].[Name].&amp;[Менеджер 23]" c="Менеджер 23"/>
        <s v="[Job].[Name].&amp;[Менеджер 24]" c="Менеджер 24"/>
        <s v="[Job].[Name].&amp;[Менеджер 27]" c="Менеджер 27"/>
        <s v="[Job].[Name].&amp;[Менеджер 28]" c="Менеджер 28"/>
        <s v="[Job].[Name].&amp;[Менеджер 29]" c="Менеджер 29"/>
        <s v="[Job].[Name].&amp;[Менеджер 3]" c="Менеджер 3"/>
        <s v="[Job].[Name].&amp;[Менеджер 30]" c="Менеджер 30"/>
        <s v="[Job].[Name].&amp;[Менеджер 31]" c="Менеджер 31"/>
        <s v="[Job].[Name].&amp;[Менеджер 32]" c="Менеджер 32"/>
        <s v="[Job].[Name].&amp;[Менеджер 34]" c="Менеджер 34"/>
        <s v="[Job].[Name].&amp;[Менеджер 35]" c="Менеджер 35"/>
        <s v="[Job].[Name].&amp;[Менеджер 36]" c="Менеджер 36"/>
        <s v="[Job].[Name].&amp;[Менеджер 37]" c="Менеджер 37"/>
        <s v="[Job].[Name].&amp;[Менеджер 38]" c="Менеджер 38"/>
        <s v="[Job].[Name].&amp;[Менеджер 39]" c="Менеджер 39"/>
        <s v="[Job].[Name].&amp;[Менеджер 4]" c="Менеджер 4"/>
        <s v="[Job].[Name].&amp;[Менеджер 41]" c="Менеджер 41"/>
        <s v="[Job].[Name].&amp;[Менеджер 42]" c="Менеджер 42"/>
        <s v="[Job].[Name].&amp;[Менеджер 43]" c="Менеджер 43"/>
        <s v="[Job].[Name].&amp;[Менеджер 44]" c="Менеджер 44"/>
        <s v="[Job].[Name].&amp;[Менеджер 45]" c="Менеджер 45"/>
        <s v="[Job].[Name].&amp;[Менеджер 46]" c="Менеджер 46"/>
        <s v="[Job].[Name].&amp;[Менеджер 48]" c="Менеджер 48"/>
        <s v="[Job].[Name].&amp;[Менеджер 49]" c="Менеджер 49"/>
        <s v="[Job].[Name].&amp;[Менеджер 5]" c="Менеджер 5"/>
        <s v="[Job].[Name].&amp;[Менеджер 50]" c="Менеджер 50"/>
        <s v="[Job].[Name].&amp;[Менеджер 51]" c="Менеджер 51"/>
        <s v="[Job].[Name].&amp;[Менеджер 52]" c="Менеджер 52"/>
        <s v="[Job].[Name].&amp;[Менеджер 53]" c="Менеджер 53"/>
        <s v="[Job].[Name].&amp;[Менеджер 54]" c="Менеджер 54"/>
        <s v="[Job].[Name].&amp;[Менеджер 55]" c="Менеджер 55"/>
        <s v="[Job].[Name].&amp;[Менеджер 56]" c="Менеджер 56"/>
        <s v="[Job].[Name].&amp;[Менеджер 58]" c="Менеджер 58"/>
        <s v="[Job].[Name].&amp;[Менеджер 6]" c="Менеджер 6"/>
        <s v="[Job].[Name].&amp;[Менеджер 60]" c="Менеджер 60"/>
        <s v="[Job].[Name].&amp;[Менеджер 61]" c="Менеджер 61"/>
        <s v="[Job].[Name].&amp;[Менеджер 62]" c="Менеджер 62"/>
        <s v="[Job].[Name].&amp;[Менеджер 63]" c="Менеджер 63"/>
        <s v="[Job].[Name].&amp;[Менеджер 64]" c="Менеджер 64"/>
        <s v="[Job].[Name].&amp;[Менеджер 65]" c="Менеджер 65"/>
        <s v="[Job].[Name].&amp;[Менеджер 66]" c="Менеджер 66"/>
        <s v="[Job].[Name].&amp;[Менеджер 67]" c="Менеджер 67"/>
        <s v="[Job].[Name].&amp;[Менеджер 69]" c="Менеджер 69"/>
        <s v="[Job].[Name].&amp;[Менеджер 7]" c="Менеджер 7"/>
        <s v="[Job].[Name].&amp;[Менеджер 70]" c="Менеджер 70"/>
        <s v="[Job].[Name].&amp;[Менеджер 71]" c="Менеджер 71"/>
        <s v="[Job].[Name].&amp;[Менеджер 72]" c="Менеджер 72"/>
        <s v="[Job].[Name].&amp;[Менеджер 73]" c="Менеджер 73"/>
        <s v="[Job].[Name].&amp;[Менеджер 8]" c="Менеджер 8"/>
        <s v="[Job].[Name].&amp;[Менеджер 9]" c="Менеджер 9"/>
        <s v="[Job].[Name].[All].UNKNOWNMEMBER" c="Unknown"/>
      </sharedItems>
    </cacheField>
    <cacheField name="[Types Of Services].[ID].[ID]" caption="ID" numFmtId="0" hierarchy="16" level="1">
      <sharedItems count="27">
        <s v="[Types Of Services].[ID].&amp;[10]" c="Банкротство  без юриста (АРХИВ)"/>
        <s v="[Types Of Services].[ID].&amp;[11]" c="Банкротство VIP"/>
        <s v="[Types Of Services].[ID].&amp;[21]" c="Банкротство Внесудебное"/>
        <s v="[Types Of Services].[ID].&amp;[26]" c="Банкротство Депозит АУ/СИ"/>
        <s v="[Types Of Services].[ID].&amp;[1]" c="Банкротство классика"/>
        <s v="[Types Of Services].[ID].&amp;[24]" c="Банкротство после Эконома"/>
        <s v="[Types Of Services].[ID].&amp;[4]" c="Банкротство Сбор документов"/>
        <s v="[Types Of Services].[ID].&amp;[13]" c="Банкротство Эконом"/>
        <s v="[Types Of Services].[ID].&amp;[22]" c="Банкротство Эконом спецпредложение"/>
        <s v="[Types Of Services].[ID].&amp;[2]" c="ЗПЗ (стар. СПЗ)"/>
        <s v="[Types Of Services].[ID].&amp;[17]" c="ЗПЗ (стар. СПЗ) Персональный  юрист"/>
        <s v="[Types Of Services].[ID].&amp;[5]" c="Платная отсрочка платежа"/>
        <s v="[Types Of Services].[ID].&amp;[8]" c="ПП - Отсрочка (АРХИВ)"/>
        <s v="[Types Of Services].[ID].&amp;[9]" c="ПП - Стандарт (АРХИВ)"/>
        <s v="[Types Of Services].[ID].&amp;[3]" c="Разовая услуга"/>
        <s v="[Types Of Services].[ID].&amp;[23]" c="Разовая услуга. Заявл. на внесудебное банкротство"/>
        <s v="[Types Of Services].[ID].&amp;[18]" c="Разовая услуга. Заявл. на предоставление кред. каникул"/>
        <s v="[Types Of Services].[ID].&amp;[6]" c="Разовая услуга. Заявл. об отказе от взаимодействия"/>
        <s v="[Types Of Services].[ID].&amp;[12]" c="Разовая услуга. Заявл. об отмене судебного приказа"/>
        <s v="[Types Of Services].[ID].&amp;[14]" c="Разовая услуга. Заявл. отказ от взаимод-я с 3 лицами"/>
        <s v="[Types Of Services].[ID].&amp;[19]" c="Разовая услуга. Консультация по кредитным каникулам"/>
        <s v="[Types Of Services].[ID].&amp;[20]" c="Разовая услуга. Консультация по трудовому праву"/>
        <s v="[Types Of Services].[ID].&amp;[25]" c="Разовая услуга. Обанкроть друга"/>
        <s v="[Types Of Services].[ID].&amp;[15]" c="Разовая услуга. Персональная консультация юриста"/>
        <s v="[Types Of Services].[ID].&amp;[16]" c="Разовая услуга. Представительство в суде"/>
        <s v="[Types Of Services].[ID].&amp;[7]" c="СГБ"/>
        <s v="[Types Of Services].[ID].[All].UNKNOWNMEMBER" c="Unknown"/>
      </sharedItems>
    </cacheField>
    <cacheField name="[Source].[ID].[ID]" caption="ID" numFmtId="0" hierarchy="15" level="1">
      <sharedItems containsSemiMixedTypes="0" containsString="0"/>
    </cacheField>
    <cacheField name="[Calendar Day].[Month Report].[Month Report]" caption="Month Report" numFmtId="0" hierarchy="6" level="1">
      <sharedItems containsSemiMixedTypes="0" containsString="0"/>
    </cacheField>
  </cacheFields>
  <cacheHierarchies count="24">
    <cacheHierarchy uniqueName="[Calendar Day].[Created Date]" caption="Created Date" attribute="1" keyAttribute="1" defaultMemberUniqueName="[Calendar Day].[Created Date].[All]" allUniqueName="[Calendar Day].[Created Date].[All]" dimensionUniqueName="[Calendar Day]" displayFolder="" count="0" unbalanced="0"/>
    <cacheHierarchy uniqueName="[Calendar Day].[Day]" caption="Day" attribute="1" defaultMemberUniqueName="[Calendar Day].[Day].[All]" allUniqueName="[Calendar Day].[Day].[All]" dimensionUniqueName="[Calendar Day]" displayFolder="" count="0" unbalanced="0"/>
    <cacheHierarchy uniqueName="[Calendar Day].[Dayofyear]" caption="Dayofyear" attribute="1" defaultMemberUniqueName="[Calendar Day].[Dayofyear].[All]" allUniqueName="[Calendar Day].[Dayofyear].[All]" dimensionUniqueName="[Calendar Day]" displayFolder="" count="0" unbalanced="0"/>
    <cacheHierarchy uniqueName="[Calendar Day].[End Month]" caption="End Month" attribute="1" defaultMemberUniqueName="[Calendar Day].[End Month].[All]" allUniqueName="[Calendar Day].[End Month].[All]" dimensionUniqueName="[Calendar Day]" displayFolder="" count="0" unbalanced="0"/>
    <cacheHierarchy uniqueName="[Calendar Day].[Month]" caption="Month" attribute="1" defaultMemberUniqueName="[Calendar Day].[Month].[All]" allUniqueName="[Calendar Day].[Month].[All]" dimensionUniqueName="[Calendar Day]" displayFolder="" count="0" unbalanced="0"/>
    <cacheHierarchy uniqueName="[Calendar Day].[Month Name]" caption="Month Name" attribute="1" defaultMemberUniqueName="[Calendar Day].[Month Name].[All]" allUniqueName="[Calendar Day].[Month Name].[All]" dimensionUniqueName="[Calendar Day]" displayFolder="" count="0" unbalanced="0"/>
    <cacheHierarchy uniqueName="[Calendar Day].[Month Report]" caption="Month Report" attribute="1" defaultMemberUniqueName="[Calendar Day].[Month Report].[All]" allUniqueName="[Calendar Day].[Month Report].[All]" dimensionUniqueName="[Calendar Day]" displayFolder="" count="2" unbalanced="0">
      <fieldsUsage count="2">
        <fieldUsage x="-1"/>
        <fieldUsage x="4"/>
      </fieldsUsage>
    </cacheHierarchy>
    <cacheHierarchy uniqueName="[Calendar Day].[Quarter]" caption="Quarter" attribute="1" defaultMemberUniqueName="[Calendar Day].[Quarter].[All]" allUniqueName="[Calendar Day].[Quarter].[All]" dimensionUniqueName="[Calendar Day]" displayFolder="" count="0" unbalanced="0"/>
    <cacheHierarchy uniqueName="[Calendar Day].[Satrt Month]" caption="Satrt Month" attribute="1" defaultMemberUniqueName="[Calendar Day].[Satrt Month].[All]" allUniqueName="[Calendar Day].[Satrt Month].[All]" dimensionUniqueName="[Calendar Day]" displayFolder="" count="0" unbalanced="0"/>
    <cacheHierarchy uniqueName="[Calendar Day].[Week]" caption="Week" attribute="1" defaultMemberUniqueName="[Calendar Day].[Week].[All]" allUniqueName="[Calendar Day].[Week].[All]" dimensionUniqueName="[Calendar Day]" displayFolder="" count="0" unbalanced="0"/>
    <cacheHierarchy uniqueName="[Calendar Day].[Weekday]" caption="Weekday" attribute="1" defaultMemberUniqueName="[Calendar Day].[Weekday].[All]" allUniqueName="[Calendar Day].[Weekday].[All]" dimensionUniqueName="[Calendar Day]" displayFolder="" count="0" unbalanced="0"/>
    <cacheHierarchy uniqueName="[Calendar Day].[Year]" caption="Year" attribute="1" defaultMemberUniqueName="[Calendar Day].[Year].[All]" allUniqueName="[Calendar Day].[Year].[All]" dimensionUniqueName="[Calendar Day]" displayFolder="" count="0" unbalanced="0"/>
    <cacheHierarchy uniqueName="[Job].[ID]" caption="ID" attribute="1" keyAttribute="1" defaultMemberUniqueName="[Job].[ID].[All]" allUniqueName="[Job].[ID].[All]" dimensionUniqueName="[Job]" displayFolder="" count="0" unbalanced="0"/>
    <cacheHierarchy uniqueName="[Job].[Name]" caption="Name" attribute="1" defaultMemberUniqueName="[Job].[Name].[All]" allUniqueName="[Job].[Name].[All]" dimensionUniqueName="[Job]" displayFolder="" count="2" unbalanced="0">
      <fieldsUsage count="2">
        <fieldUsage x="-1"/>
        <fieldUsage x="1"/>
      </fieldsUsage>
    </cacheHierarchy>
    <cacheHierarchy uniqueName="[Region].[ID]" caption="ID" attribute="1" keyAttribute="1" defaultMemberUniqueName="[Region].[ID].[All]" allUniqueName="[Region].[ID].[All]" dimensionUniqueName="[Region]" displayFolder="" count="0" unbalanced="0"/>
    <cacheHierarchy uniqueName="[Source].[ID]" caption="ID" attribute="1" keyAttribute="1" defaultMemberUniqueName="[Source].[ID].[All]" allUniqueName="[Source].[ID].[All]" dimensionUniqueName="[Source]" displayFolder="" count="2" unbalanced="0">
      <fieldsUsage count="2">
        <fieldUsage x="-1"/>
        <fieldUsage x="3"/>
      </fieldsUsage>
    </cacheHierarchy>
    <cacheHierarchy uniqueName="[Types Of Services].[ID]" caption="ID" attribute="1" keyAttribute="1" defaultMemberUniqueName="[Types Of Services].[ID].[All]" allUniqueName="[Types Of Services].[ID].[All]" dimensionUniqueName="[Types Of Services]" displayFolder="" count="2" unbalanced="0">
      <fieldsUsage count="2">
        <fieldUsage x="-1"/>
        <fieldUsage x="2"/>
      </fieldsUsage>
    </cacheHierarchy>
    <cacheHierarchy uniqueName="[Measures].[Price]" caption="Price" measure="1" displayFolder="" measureGroup="Fact Convert Lead To Deal" count="0"/>
    <cacheHierarchy uniqueName="[Measures].[Заявка На Заключение Сделки]" caption="Заявка На Заключение Сделки" measure="1" displayFolder="" measureGroup="Fact Convert Lead To Deal" count="0"/>
    <cacheHierarchy uniqueName="[Measures].[Заключенные Сделки]" caption="Заключенные Сделки" measure="1" displayFolder="" measureGroup="Fact Convert Lead To Deal" count="0"/>
    <cacheHierarchy uniqueName="[Measures].[Сумма продаж]" caption="Сумма продаж" measure="1" displayFolder="" measureGroup="Fact Convert Lead To Deal" count="0" oneField="1">
      <fieldsUsage count="1">
        <fieldUsage x="0"/>
      </fieldsUsage>
    </cacheHierarchy>
    <cacheHierarchy uniqueName="[Measures].[Кол-во строк]" caption="Кол-во строк" measure="1" displayFolder="" measureGroup="Fact Convert Lead To Deal" count="0"/>
    <cacheHierarchy uniqueName="[Measures].[Дата отчёта]" caption="Дата отчёта" measure="1" displayFolder="" measureGroup="Fact Convert Lead To Deal" count="0"/>
    <cacheHierarchy uniqueName="[Measures].[Кол-во обращений]" caption="Кол-во обращений" measure="1" displayFolder="" measureGroup="Уникальные элементы" count="0"/>
  </cacheHierarchies>
  <kpis count="0"/>
  <dimensions count="6">
    <dimension name="Calendar Day" uniqueName="[Calendar Day]" caption="Calendar Day"/>
    <dimension name="Job" uniqueName="[Job]" caption="Job"/>
    <dimension measure="1" name="Measures" uniqueName="[Measures]" caption="Measures"/>
    <dimension name="Region" uniqueName="[Region]" caption="Region"/>
    <dimension name="Source" uniqueName="[Source]" caption="Source"/>
    <dimension name="Types Of Services" uniqueName="[Types Of Services]" caption="Types Of Services"/>
  </dimensions>
  <measureGroups count="2">
    <measureGroup name="Fact Convert Lead To Deal" caption="Fact Convert Lead To Deal"/>
    <measureGroup name="Уникальные элементы" caption="Уникальные элементы"/>
  </measureGroups>
  <maps count="10">
    <map measureGroup="0" dimension="0"/>
    <map measureGroup="0" dimension="1"/>
    <map measureGroup="0" dimension="3"/>
    <map measureGroup="0" dimension="4"/>
    <map measureGroup="0" dimension="5"/>
    <map measureGroup="1" dimension="0"/>
    <map measureGroup="1" dimension="1"/>
    <map measureGroup="1" dimension="3"/>
    <map measureGroup="1" dimension="4"/>
    <map measureGroup="1" dimension="5"/>
  </maps>
  <extLst>
    <ext xmlns:x14="http://schemas.microsoft.com/office/spreadsheetml/2009/9/main" uri="{725AE2AE-9491-48be-B2B4-4EB974FC3084}">
      <x14:pivotCacheDefinition pivotCacheId="154362770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8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 fieldListSortAscending="1">
  <location ref="A1:B90" firstHeaderRow="1" firstDataRow="1" firstDataCol="1"/>
  <pivotFields count="4">
    <pivotField axis="axisRow" allDrilled="1" subtotalTop="0" showAll="0" sortType="ascending" dataSourceSort="1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89">
    <i>
      <x v="87"/>
    </i>
    <i>
      <x v="42"/>
    </i>
    <i>
      <x v="47"/>
    </i>
    <i>
      <x v="52"/>
    </i>
    <i>
      <x v="58"/>
    </i>
    <i>
      <x v="76"/>
    </i>
    <i>
      <x v="36"/>
    </i>
    <i>
      <x v="37"/>
    </i>
    <i>
      <x v="30"/>
    </i>
    <i>
      <x v="32"/>
    </i>
    <i>
      <x v="16"/>
    </i>
    <i>
      <x v="5"/>
    </i>
    <i>
      <x v="2"/>
    </i>
    <i>
      <x v="84"/>
    </i>
    <i>
      <x v="70"/>
    </i>
    <i>
      <x v="13"/>
    </i>
    <i>
      <x v="23"/>
    </i>
    <i>
      <x v="71"/>
    </i>
    <i>
      <x v="7"/>
    </i>
    <i>
      <x v="6"/>
    </i>
    <i>
      <x v="3"/>
    </i>
    <i>
      <x v="64"/>
    </i>
    <i>
      <x v="55"/>
    </i>
    <i>
      <x v="9"/>
    </i>
    <i>
      <x v="69"/>
    </i>
    <i>
      <x v="17"/>
    </i>
    <i>
      <x v="4"/>
    </i>
    <i>
      <x v="33"/>
    </i>
    <i>
      <x v="60"/>
    </i>
    <i>
      <x v="80"/>
    </i>
    <i>
      <x v="62"/>
    </i>
    <i>
      <x v="79"/>
    </i>
    <i>
      <x v="56"/>
    </i>
    <i>
      <x v="35"/>
    </i>
    <i>
      <x v="53"/>
    </i>
    <i>
      <x v="67"/>
    </i>
    <i>
      <x v="59"/>
    </i>
    <i>
      <x/>
    </i>
    <i>
      <x v="49"/>
    </i>
    <i>
      <x v="1"/>
    </i>
    <i>
      <x v="45"/>
    </i>
    <i>
      <x v="57"/>
    </i>
    <i>
      <x v="48"/>
    </i>
    <i>
      <x v="21"/>
    </i>
    <i>
      <x v="12"/>
    </i>
    <i>
      <x v="39"/>
    </i>
    <i>
      <x v="14"/>
    </i>
    <i>
      <x v="75"/>
    </i>
    <i>
      <x v="27"/>
    </i>
    <i>
      <x v="19"/>
    </i>
    <i>
      <x v="72"/>
    </i>
    <i>
      <x v="31"/>
    </i>
    <i>
      <x v="20"/>
    </i>
    <i>
      <x v="29"/>
    </i>
    <i>
      <x v="44"/>
    </i>
    <i>
      <x v="66"/>
    </i>
    <i>
      <x v="82"/>
    </i>
    <i>
      <x v="65"/>
    </i>
    <i>
      <x v="86"/>
    </i>
    <i>
      <x v="22"/>
    </i>
    <i>
      <x v="28"/>
    </i>
    <i>
      <x v="83"/>
    </i>
    <i>
      <x v="85"/>
    </i>
    <i>
      <x v="34"/>
    </i>
    <i>
      <x v="68"/>
    </i>
    <i>
      <x v="61"/>
    </i>
    <i>
      <x v="51"/>
    </i>
    <i>
      <x v="24"/>
    </i>
    <i>
      <x v="73"/>
    </i>
    <i>
      <x v="81"/>
    </i>
    <i>
      <x v="11"/>
    </i>
    <i>
      <x v="15"/>
    </i>
    <i>
      <x v="18"/>
    </i>
    <i>
      <x v="77"/>
    </i>
    <i>
      <x v="78"/>
    </i>
    <i>
      <x v="54"/>
    </i>
    <i>
      <x v="50"/>
    </i>
    <i>
      <x v="10"/>
    </i>
    <i>
      <x v="40"/>
    </i>
    <i>
      <x v="38"/>
    </i>
    <i>
      <x v="74"/>
    </i>
    <i>
      <x v="41"/>
    </i>
    <i>
      <x v="63"/>
    </i>
    <i>
      <x v="25"/>
    </i>
    <i>
      <x v="8"/>
    </i>
    <i>
      <x v="46"/>
    </i>
    <i>
      <x v="43"/>
    </i>
    <i>
      <x v="26"/>
    </i>
    <i t="grand">
      <x/>
    </i>
  </rowItems>
  <colItems count="1">
    <i/>
  </colItems>
  <dataFields count="1">
    <dataField fld="3" baseField="0" baseItem="87" numFmtId="3"/>
  </dataFields>
  <chartFormats count="1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9" columnCount="1" cacheId="132711308">
        <x15:pivotRow count="1">
          <x15:c>
            <x15:v>141</x15:v>
          </x15:c>
        </x15:pivotRow>
        <x15:pivotRow count="1">
          <x15:c>
            <x15:v>146</x15:v>
          </x15:c>
        </x15:pivotRow>
        <x15:pivotRow count="1">
          <x15:c>
            <x15:v>149</x15:v>
          </x15:c>
        </x15:pivotRow>
        <x15:pivotRow count="1">
          <x15:c>
            <x15:v>154</x15:v>
          </x15:c>
        </x15:pivotRow>
        <x15:pivotRow count="1">
          <x15:c>
            <x15:v>158</x15:v>
          </x15:c>
        </x15:pivotRow>
        <x15:pivotRow count="1">
          <x15:c>
            <x15:v>160</x15:v>
          </x15:c>
        </x15:pivotRow>
        <x15:pivotRow count="1">
          <x15:c>
            <x15:v>168</x15:v>
          </x15:c>
        </x15:pivotRow>
        <x15:pivotRow count="1">
          <x15:c>
            <x15:v>169</x15:v>
          </x15:c>
        </x15:pivotRow>
        <x15:pivotRow count="1">
          <x15:c>
            <x15:v>173</x15:v>
          </x15:c>
        </x15:pivotRow>
        <x15:pivotRow count="1">
          <x15:c>
            <x15:v>174</x15:v>
          </x15:c>
        </x15:pivotRow>
        <x15:pivotRow count="1">
          <x15:c>
            <x15:v>174</x15:v>
          </x15:c>
        </x15:pivotRow>
        <x15:pivotRow count="1">
          <x15:c>
            <x15:v>174</x15:v>
          </x15:c>
        </x15:pivotRow>
        <x15:pivotRow count="1">
          <x15:c>
            <x15:v>175</x15:v>
          </x15:c>
        </x15:pivotRow>
        <x15:pivotRow count="1">
          <x15:c>
            <x15:v>175</x15:v>
          </x15:c>
        </x15:pivotRow>
        <x15:pivotRow count="1">
          <x15:c>
            <x15:v>179</x15:v>
          </x15:c>
        </x15:pivotRow>
        <x15:pivotRow count="1">
          <x15:c>
            <x15:v>184</x15:v>
          </x15:c>
        </x15:pivotRow>
        <x15:pivotRow count="1">
          <x15:c>
            <x15:v>184</x15:v>
          </x15:c>
        </x15:pivotRow>
        <x15:pivotRow count="1">
          <x15:c>
            <x15:v>186</x15:v>
          </x15:c>
        </x15:pivotRow>
        <x15:pivotRow count="1">
          <x15:c>
            <x15:v>187</x15:v>
          </x15:c>
        </x15:pivotRow>
        <x15:pivotRow count="1">
          <x15:c>
            <x15:v>187</x15:v>
          </x15:c>
        </x15:pivotRow>
        <x15:pivotRow count="1">
          <x15:c>
            <x15:v>187</x15:v>
          </x15:c>
        </x15:pivotRow>
        <x15:pivotRow count="1">
          <x15:c>
            <x15:v>187</x15:v>
          </x15:c>
        </x15:pivotRow>
        <x15:pivotRow count="1">
          <x15:c>
            <x15:v>189</x15:v>
          </x15:c>
        </x15:pivotRow>
        <x15:pivotRow count="1">
          <x15:c>
            <x15:v>189</x15:v>
          </x15:c>
        </x15:pivotRow>
        <x15:pivotRow count="1">
          <x15:c>
            <x15:v>190</x15:v>
          </x15:c>
        </x15:pivotRow>
        <x15:pivotRow count="1">
          <x15:c>
            <x15:v>191</x15:v>
          </x15:c>
        </x15:pivotRow>
        <x15:pivotRow count="1">
          <x15:c>
            <x15:v>193</x15:v>
          </x15:c>
        </x15:pivotRow>
        <x15:pivotRow count="1">
          <x15:c>
            <x15:v>193</x15:v>
          </x15:c>
        </x15:pivotRow>
        <x15:pivotRow count="1">
          <x15:c>
            <x15:v>194</x15:v>
          </x15:c>
        </x15:pivotRow>
        <x15:pivotRow count="1">
          <x15:c>
            <x15:v>195</x15:v>
          </x15:c>
        </x15:pivotRow>
        <x15:pivotRow count="1">
          <x15:c>
            <x15:v>197</x15:v>
          </x15:c>
        </x15:pivotRow>
        <x15:pivotRow count="1">
          <x15:c>
            <x15:v>197</x15:v>
          </x15:c>
        </x15:pivotRow>
        <x15:pivotRow count="1">
          <x15:c>
            <x15:v>198</x15:v>
          </x15:c>
        </x15:pivotRow>
        <x15:pivotRow count="1">
          <x15:c>
            <x15:v>198</x15:v>
          </x15:c>
        </x15:pivotRow>
        <x15:pivotRow count="1">
          <x15:c>
            <x15:v>198</x15:v>
          </x15:c>
        </x15:pivotRow>
        <x15:pivotRow count="1">
          <x15:c>
            <x15:v>200</x15:v>
          </x15:c>
        </x15:pivotRow>
        <x15:pivotRow count="1">
          <x15:c>
            <x15:v>200</x15:v>
          </x15:c>
        </x15:pivotRow>
        <x15:pivotRow count="1">
          <x15:c>
            <x15:v>201</x15:v>
          </x15:c>
        </x15:pivotRow>
        <x15:pivotRow count="1">
          <x15:c>
            <x15:v>202</x15:v>
          </x15:c>
        </x15:pivotRow>
        <x15:pivotRow count="1">
          <x15:c>
            <x15:v>202</x15:v>
          </x15:c>
        </x15:pivotRow>
        <x15:pivotRow count="1">
          <x15:c>
            <x15:v>206</x15:v>
          </x15:c>
        </x15:pivotRow>
        <x15:pivotRow count="1">
          <x15:c>
            <x15:v>207</x15:v>
          </x15:c>
        </x15:pivotRow>
        <x15:pivotRow count="1">
          <x15:c>
            <x15:v>207</x15:v>
          </x15:c>
        </x15:pivotRow>
        <x15:pivotRow count="1">
          <x15:c>
            <x15:v>208</x15:v>
          </x15:c>
        </x15:pivotRow>
        <x15:pivotRow count="1">
          <x15:c>
            <x15:v>209</x15:v>
          </x15:c>
        </x15:pivotRow>
        <x15:pivotRow count="1">
          <x15:c>
            <x15:v>210</x15:v>
          </x15:c>
        </x15:pivotRow>
        <x15:pivotRow count="1">
          <x15:c>
            <x15:v>210</x15:v>
          </x15:c>
        </x15:pivotRow>
        <x15:pivotRow count="1">
          <x15:c>
            <x15:v>210</x15:v>
          </x15:c>
        </x15:pivotRow>
        <x15:pivotRow count="1">
          <x15:c>
            <x15:v>211</x15:v>
          </x15:c>
        </x15:pivotRow>
        <x15:pivotRow count="1">
          <x15:c>
            <x15:v>211</x15:v>
          </x15:c>
        </x15:pivotRow>
        <x15:pivotRow count="1">
          <x15:c>
            <x15:v>211</x15:v>
          </x15:c>
        </x15:pivotRow>
        <x15:pivotRow count="1">
          <x15:c>
            <x15:v>214</x15:v>
          </x15:c>
        </x15:pivotRow>
        <x15:pivotRow count="1">
          <x15:c>
            <x15:v>214</x15:v>
          </x15:c>
        </x15:pivotRow>
        <x15:pivotRow count="1">
          <x15:c>
            <x15:v>217</x15:v>
          </x15:c>
        </x15:pivotRow>
        <x15:pivotRow count="1">
          <x15:c>
            <x15:v>217</x15:v>
          </x15:c>
        </x15:pivotRow>
        <x15:pivotRow count="1">
          <x15:c>
            <x15:v>218</x15:v>
          </x15:c>
        </x15:pivotRow>
        <x15:pivotRow count="1">
          <x15:c>
            <x15:v>220</x15:v>
          </x15:c>
        </x15:pivotRow>
        <x15:pivotRow count="1">
          <x15:c>
            <x15:v>221</x15:v>
          </x15:c>
        </x15:pivotRow>
        <x15:pivotRow count="1">
          <x15:c>
            <x15:v>223</x15:v>
          </x15:c>
        </x15:pivotRow>
        <x15:pivotRow count="1">
          <x15:c>
            <x15:v>223</x15:v>
          </x15:c>
        </x15:pivotRow>
        <x15:pivotRow count="1">
          <x15:c>
            <x15:v>226</x15:v>
          </x15:c>
        </x15:pivotRow>
        <x15:pivotRow count="1">
          <x15:c>
            <x15:v>227</x15:v>
          </x15:c>
        </x15:pivotRow>
        <x15:pivotRow count="1">
          <x15:c>
            <x15:v>229</x15:v>
          </x15:c>
        </x15:pivotRow>
        <x15:pivotRow count="1">
          <x15:c>
            <x15:v>229</x15:v>
          </x15:c>
        </x15:pivotRow>
        <x15:pivotRow count="1">
          <x15:c>
            <x15:v>231</x15:v>
          </x15:c>
        </x15:pivotRow>
        <x15:pivotRow count="1">
          <x15:c>
            <x15:v>233</x15:v>
          </x15:c>
        </x15:pivotRow>
        <x15:pivotRow count="1">
          <x15:c>
            <x15:v>236</x15:v>
          </x15:c>
        </x15:pivotRow>
        <x15:pivotRow count="1">
          <x15:c>
            <x15:v>236</x15:v>
          </x15:c>
        </x15:pivotRow>
        <x15:pivotRow count="1">
          <x15:c>
            <x15:v>238</x15:v>
          </x15:c>
        </x15:pivotRow>
        <x15:pivotRow count="1">
          <x15:c>
            <x15:v>238</x15:v>
          </x15:c>
        </x15:pivotRow>
        <x15:pivotRow count="1">
          <x15:c>
            <x15:v>239</x15:v>
          </x15:c>
        </x15:pivotRow>
        <x15:pivotRow count="1">
          <x15:c>
            <x15:v>240</x15:v>
          </x15:c>
        </x15:pivotRow>
        <x15:pivotRow count="1">
          <x15:c>
            <x15:v>240</x15:v>
          </x15:c>
        </x15:pivotRow>
        <x15:pivotRow count="1">
          <x15:c>
            <x15:v>242</x15:v>
          </x15:c>
        </x15:pivotRow>
        <x15:pivotRow count="1">
          <x15:c>
            <x15:v>242</x15:v>
          </x15:c>
        </x15:pivotRow>
        <x15:pivotRow count="1">
          <x15:c>
            <x15:v>243</x15:v>
          </x15:c>
        </x15:pivotRow>
        <x15:pivotRow count="1">
          <x15:c>
            <x15:v>246</x15:v>
          </x15:c>
        </x15:pivotRow>
        <x15:pivotRow count="1">
          <x15:c>
            <x15:v>247</x15:v>
          </x15:c>
        </x15:pivotRow>
        <x15:pivotRow count="1">
          <x15:c>
            <x15:v>247</x15:v>
          </x15:c>
        </x15:pivotRow>
        <x15:pivotRow count="1">
          <x15:c>
            <x15:v>248</x15:v>
          </x15:c>
        </x15:pivotRow>
        <x15:pivotRow count="1">
          <x15:c>
            <x15:v>250</x15:v>
          </x15:c>
        </x15:pivotRow>
        <x15:pivotRow count="1">
          <x15:c>
            <x15:v>253</x15:v>
          </x15:c>
        </x15:pivotRow>
        <x15:pivotRow count="1">
          <x15:c>
            <x15:v>256</x15:v>
          </x15:c>
        </x15:pivotRow>
        <x15:pivotRow count="1">
          <x15:c>
            <x15:v>258</x15:v>
          </x15:c>
        </x15:pivotRow>
        <x15:pivotRow count="1">
          <x15:c>
            <x15:v>259</x15:v>
          </x15:c>
        </x15:pivotRow>
        <x15:pivotRow count="1">
          <x15:c>
            <x15:v>265</x15:v>
          </x15:c>
        </x15:pivotRow>
        <x15:pivotRow count="1">
          <x15:c>
            <x15:v>266</x15:v>
          </x15:c>
        </x15:pivotRow>
        <x15:pivotRow count="1">
          <x15:c>
            <x15:v>272</x15:v>
          </x15:c>
        </x15:pivotRow>
        <x15:pivotRow count="1">
          <x15:c>
            <x15:v>18401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7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 fieldListSortAscending="1">
  <location ref="A1:B76" firstHeaderRow="1" firstDataRow="1" firstDataCol="1"/>
  <pivotFields count="3">
    <pivotField axis="axisRow" allDrilled="1" subtotalTop="0" showAll="0" sortType="ascending" dataSourceSort="1" defaultSubtotal="0" defaultAttributeDrillState="1">
      <items count="7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5">
    <i>
      <x v="23"/>
    </i>
    <i>
      <x v="9"/>
    </i>
    <i>
      <x v="25"/>
    </i>
    <i>
      <x v="41"/>
    </i>
    <i>
      <x v="46"/>
    </i>
    <i>
      <x v="64"/>
    </i>
    <i>
      <x v="3"/>
    </i>
    <i>
      <x v="56"/>
    </i>
    <i>
      <x v="16"/>
    </i>
    <i>
      <x v="67"/>
    </i>
    <i>
      <x v="49"/>
    </i>
    <i>
      <x/>
    </i>
    <i>
      <x v="59"/>
    </i>
    <i>
      <x v="55"/>
    </i>
    <i>
      <x v="70"/>
    </i>
    <i>
      <x v="27"/>
    </i>
    <i>
      <x v="15"/>
    </i>
    <i>
      <x v="53"/>
    </i>
    <i>
      <x v="11"/>
    </i>
    <i>
      <x v="32"/>
    </i>
    <i>
      <x v="33"/>
    </i>
    <i>
      <x v="68"/>
    </i>
    <i>
      <x v="29"/>
    </i>
    <i>
      <x v="57"/>
    </i>
    <i>
      <x v="45"/>
    </i>
    <i>
      <x v="61"/>
    </i>
    <i>
      <x v="51"/>
    </i>
    <i>
      <x v="52"/>
    </i>
    <i>
      <x v="63"/>
    </i>
    <i>
      <x v="14"/>
    </i>
    <i>
      <x v="62"/>
    </i>
    <i>
      <x v="22"/>
    </i>
    <i>
      <x v="28"/>
    </i>
    <i>
      <x v="1"/>
    </i>
    <i>
      <x v="40"/>
    </i>
    <i>
      <x v="38"/>
    </i>
    <i>
      <x v="71"/>
    </i>
    <i>
      <x v="47"/>
    </i>
    <i>
      <x v="69"/>
    </i>
    <i>
      <x v="17"/>
    </i>
    <i>
      <x v="24"/>
    </i>
    <i>
      <x v="13"/>
    </i>
    <i>
      <x v="12"/>
    </i>
    <i>
      <x v="26"/>
    </i>
    <i>
      <x v="48"/>
    </i>
    <i>
      <x v="2"/>
    </i>
    <i>
      <x v="35"/>
    </i>
    <i>
      <x v="30"/>
    </i>
    <i>
      <x v="20"/>
    </i>
    <i>
      <x v="34"/>
    </i>
    <i>
      <x v="5"/>
    </i>
    <i>
      <x v="44"/>
    </i>
    <i>
      <x v="66"/>
    </i>
    <i>
      <x v="50"/>
    </i>
    <i>
      <x v="21"/>
    </i>
    <i>
      <x v="7"/>
    </i>
    <i>
      <x v="18"/>
    </i>
    <i>
      <x v="31"/>
    </i>
    <i>
      <x v="8"/>
    </i>
    <i>
      <x v="72"/>
    </i>
    <i>
      <x v="54"/>
    </i>
    <i>
      <x v="10"/>
    </i>
    <i>
      <x v="65"/>
    </i>
    <i>
      <x v="60"/>
    </i>
    <i>
      <x v="39"/>
    </i>
    <i>
      <x v="6"/>
    </i>
    <i>
      <x v="4"/>
    </i>
    <i>
      <x v="43"/>
    </i>
    <i>
      <x v="37"/>
    </i>
    <i>
      <x v="19"/>
    </i>
    <i>
      <x v="36"/>
    </i>
    <i>
      <x v="42"/>
    </i>
    <i>
      <x v="58"/>
    </i>
    <i>
      <x v="73"/>
    </i>
    <i t="grand">
      <x/>
    </i>
  </rowItems>
  <colItems count="1">
    <i/>
  </colItems>
  <dataFields count="1">
    <dataField fld="2" baseField="0" baseItem="23" numFmtId="3"/>
  </dataFields>
  <chartFormats count="1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Source].[ID].&amp;[79]"/>
        <member name=""/>
        <member name="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5" columnCount="1" cacheId="1310568962">
        <x15:pivotRow count="1">
          <x15:c>
            <x15:v>185</x15:v>
          </x15:c>
        </x15:pivotRow>
        <x15:pivotRow count="1">
          <x15:c>
            <x15:v>191</x15:v>
          </x15:c>
        </x15:pivotRow>
        <x15:pivotRow count="1">
          <x15:c>
            <x15:v>192</x15:v>
          </x15:c>
        </x15:pivotRow>
        <x15:pivotRow count="1">
          <x15:c>
            <x15:v>194</x15:v>
          </x15:c>
        </x15:pivotRow>
        <x15:pivotRow count="1">
          <x15:c>
            <x15:v>196</x15:v>
          </x15:c>
        </x15:pivotRow>
        <x15:pivotRow count="1">
          <x15:c>
            <x15:v>198</x15:v>
          </x15:c>
        </x15:pivotRow>
        <x15:pivotRow count="1">
          <x15:c>
            <x15:v>200</x15:v>
          </x15:c>
        </x15:pivotRow>
        <x15:pivotRow count="1">
          <x15:c>
            <x15:v>201</x15:v>
          </x15:c>
        </x15:pivotRow>
        <x15:pivotRow count="1">
          <x15:c>
            <x15:v>203</x15:v>
          </x15:c>
        </x15:pivotRow>
        <x15:pivotRow count="1">
          <x15:c>
            <x15:v>212</x15:v>
          </x15:c>
        </x15:pivotRow>
        <x15:pivotRow count="1">
          <x15:c>
            <x15:v>216</x15:v>
          </x15:c>
        </x15:pivotRow>
        <x15:pivotRow count="1">
          <x15:c>
            <x15:v>219</x15:v>
          </x15:c>
        </x15:pivotRow>
        <x15:pivotRow count="1">
          <x15:c>
            <x15:v>220</x15:v>
          </x15:c>
        </x15:pivotRow>
        <x15:pivotRow count="1">
          <x15:c>
            <x15:v>220</x15:v>
          </x15:c>
        </x15:pivotRow>
        <x15:pivotRow count="1">
          <x15:c>
            <x15:v>223</x15:v>
          </x15:c>
        </x15:pivotRow>
        <x15:pivotRow count="1">
          <x15:c>
            <x15:v>224</x15:v>
          </x15:c>
        </x15:pivotRow>
        <x15:pivotRow count="1">
          <x15:c>
            <x15:v>226</x15:v>
          </x15:c>
        </x15:pivotRow>
        <x15:pivotRow count="1">
          <x15:c>
            <x15:v>227</x15:v>
          </x15:c>
        </x15:pivotRow>
        <x15:pivotRow count="1">
          <x15:c>
            <x15:v>229</x15:v>
          </x15:c>
        </x15:pivotRow>
        <x15:pivotRow count="1">
          <x15:c>
            <x15:v>233</x15:v>
          </x15:c>
        </x15:pivotRow>
        <x15:pivotRow count="1">
          <x15:c>
            <x15:v>235</x15:v>
          </x15:c>
        </x15:pivotRow>
        <x15:pivotRow count="1">
          <x15:c>
            <x15:v>237</x15:v>
          </x15:c>
        </x15:pivotRow>
        <x15:pivotRow count="1">
          <x15:c>
            <x15:v>237</x15:v>
          </x15:c>
        </x15:pivotRow>
        <x15:pivotRow count="1">
          <x15:c>
            <x15:v>237</x15:v>
          </x15:c>
        </x15:pivotRow>
        <x15:pivotRow count="1">
          <x15:c>
            <x15:v>238</x15:v>
          </x15:c>
        </x15:pivotRow>
        <x15:pivotRow count="1">
          <x15:c>
            <x15:v>240</x15:v>
          </x15:c>
        </x15:pivotRow>
        <x15:pivotRow count="1">
          <x15:c>
            <x15:v>240</x15:v>
          </x15:c>
        </x15:pivotRow>
        <x15:pivotRow count="1">
          <x15:c>
            <x15:v>243</x15:v>
          </x15:c>
        </x15:pivotRow>
        <x15:pivotRow count="1">
          <x15:c>
            <x15:v>243</x15:v>
          </x15:c>
        </x15:pivotRow>
        <x15:pivotRow count="1">
          <x15:c>
            <x15:v>243</x15:v>
          </x15:c>
        </x15:pivotRow>
        <x15:pivotRow count="1">
          <x15:c>
            <x15:v>244</x15:v>
          </x15:c>
        </x15:pivotRow>
        <x15:pivotRow count="1">
          <x15:c>
            <x15:v>245</x15:v>
          </x15:c>
        </x15:pivotRow>
        <x15:pivotRow count="1">
          <x15:c>
            <x15:v>245</x15:v>
          </x15:c>
        </x15:pivotRow>
        <x15:pivotRow count="1">
          <x15:c>
            <x15:v>245</x15:v>
          </x15:c>
        </x15:pivotRow>
        <x15:pivotRow count="1">
          <x15:c>
            <x15:v>247</x15:v>
          </x15:c>
        </x15:pivotRow>
        <x15:pivotRow count="1">
          <x15:c>
            <x15:v>247</x15:v>
          </x15:c>
        </x15:pivotRow>
        <x15:pivotRow count="1">
          <x15:c>
            <x15:v>248</x15:v>
          </x15:c>
        </x15:pivotRow>
        <x15:pivotRow count="1">
          <x15:c>
            <x15:v>248</x15:v>
          </x15:c>
        </x15:pivotRow>
        <x15:pivotRow count="1">
          <x15:c>
            <x15:v>249</x15:v>
          </x15:c>
        </x15:pivotRow>
        <x15:pivotRow count="1">
          <x15:c>
            <x15:v>249</x15:v>
          </x15:c>
        </x15:pivotRow>
        <x15:pivotRow count="1">
          <x15:c>
            <x15:v>250</x15:v>
          </x15:c>
        </x15:pivotRow>
        <x15:pivotRow count="1">
          <x15:c>
            <x15:v>252</x15:v>
          </x15:c>
        </x15:pivotRow>
        <x15:pivotRow count="1">
          <x15:c>
            <x15:v>255</x15:v>
          </x15:c>
        </x15:pivotRow>
        <x15:pivotRow count="1">
          <x15:c>
            <x15:v>256</x15:v>
          </x15:c>
        </x15:pivotRow>
        <x15:pivotRow count="1">
          <x15:c>
            <x15:v>256</x15:v>
          </x15:c>
        </x15:pivotRow>
        <x15:pivotRow count="1">
          <x15:c>
            <x15:v>257</x15:v>
          </x15:c>
        </x15:pivotRow>
        <x15:pivotRow count="1">
          <x15:c>
            <x15:v>258</x15:v>
          </x15:c>
        </x15:pivotRow>
        <x15:pivotRow count="1">
          <x15:c>
            <x15:v>258</x15:v>
          </x15:c>
        </x15:pivotRow>
        <x15:pivotRow count="1">
          <x15:c>
            <x15:v>259</x15:v>
          </x15:c>
        </x15:pivotRow>
        <x15:pivotRow count="1">
          <x15:c>
            <x15:v>260</x15:v>
          </x15:c>
        </x15:pivotRow>
        <x15:pivotRow count="1">
          <x15:c>
            <x15:v>264</x15:v>
          </x15:c>
        </x15:pivotRow>
        <x15:pivotRow count="1">
          <x15:c>
            <x15:v>266</x15:v>
          </x15:c>
        </x15:pivotRow>
        <x15:pivotRow count="1">
          <x15:c>
            <x15:v>266</x15:v>
          </x15:c>
        </x15:pivotRow>
        <x15:pivotRow count="1">
          <x15:c>
            <x15:v>266</x15:v>
          </x15:c>
        </x15:pivotRow>
        <x15:pivotRow count="1">
          <x15:c>
            <x15:v>267</x15:v>
          </x15:c>
        </x15:pivotRow>
        <x15:pivotRow count="1">
          <x15:c>
            <x15:v>268</x15:v>
          </x15:c>
        </x15:pivotRow>
        <x15:pivotRow count="1">
          <x15:c>
            <x15:v>269</x15:v>
          </x15:c>
        </x15:pivotRow>
        <x15:pivotRow count="1">
          <x15:c>
            <x15:v>269</x15:v>
          </x15:c>
        </x15:pivotRow>
        <x15:pivotRow count="1">
          <x15:c>
            <x15:v>270</x15:v>
          </x15:c>
        </x15:pivotRow>
        <x15:pivotRow count="1">
          <x15:c>
            <x15:v>273</x15:v>
          </x15:c>
        </x15:pivotRow>
        <x15:pivotRow count="1">
          <x15:c>
            <x15:v>275</x15:v>
          </x15:c>
        </x15:pivotRow>
        <x15:pivotRow count="1">
          <x15:c>
            <x15:v>276</x15:v>
          </x15:c>
        </x15:pivotRow>
        <x15:pivotRow count="1">
          <x15:c>
            <x15:v>278</x15:v>
          </x15:c>
        </x15:pivotRow>
        <x15:pivotRow count="1">
          <x15:c>
            <x15:v>281</x15:v>
          </x15:c>
        </x15:pivotRow>
        <x15:pivotRow count="1">
          <x15:c>
            <x15:v>284</x15:v>
          </x15:c>
        </x15:pivotRow>
        <x15:pivotRow count="1">
          <x15:c>
            <x15:v>286</x15:v>
          </x15:c>
        </x15:pivotRow>
        <x15:pivotRow count="1">
          <x15:c>
            <x15:v>292</x15:v>
          </x15:c>
        </x15:pivotRow>
        <x15:pivotRow count="1">
          <x15:c>
            <x15:v>292</x15:v>
          </x15:c>
        </x15:pivotRow>
        <x15:pivotRow count="1">
          <x15:c>
            <x15:v>294</x15:v>
          </x15:c>
        </x15:pivotRow>
        <x15:pivotRow count="1">
          <x15:c>
            <x15:v>297</x15:v>
          </x15:c>
        </x15:pivotRow>
        <x15:pivotRow count="1">
          <x15:c>
            <x15:v>299</x15:v>
          </x15:c>
        </x15:pivotRow>
        <x15:pivotRow count="1">
          <x15:c>
            <x15:v>307</x15:v>
          </x15:c>
        </x15:pivotRow>
        <x15:pivotRow count="1">
          <x15:c>
            <x15:v>312</x15:v>
          </x15:c>
        </x15:pivotRow>
        <x15:pivotRow count="1">
          <x15:c>
            <x15:v>320</x15:v>
          </x15:c>
        </x15:pivotRow>
        <x15:pivotRow count="1">
          <x15:c>
            <x15:v>18401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6" cacheId="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 fieldListSortAscending="1">
  <location ref="A1:B29" firstHeaderRow="1" firstDataRow="1" firstDataCol="1"/>
  <pivotFields count="4">
    <pivotField axis="axisRow" allDrilled="1" subtotalTop="0" showAll="0" sortType="ascending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28">
    <i>
      <x v="26"/>
    </i>
    <i>
      <x v="2"/>
    </i>
    <i>
      <x v="8"/>
    </i>
    <i>
      <x v="25"/>
    </i>
    <i>
      <x v="24"/>
    </i>
    <i>
      <x v="10"/>
    </i>
    <i>
      <x v="20"/>
    </i>
    <i>
      <x v="18"/>
    </i>
    <i>
      <x v="6"/>
    </i>
    <i>
      <x v="4"/>
    </i>
    <i>
      <x v="7"/>
    </i>
    <i>
      <x v="17"/>
    </i>
    <i>
      <x v="11"/>
    </i>
    <i>
      <x v="14"/>
    </i>
    <i>
      <x v="23"/>
    </i>
    <i>
      <x v="3"/>
    </i>
    <i>
      <x v="21"/>
    </i>
    <i>
      <x v="15"/>
    </i>
    <i>
      <x/>
    </i>
    <i>
      <x v="5"/>
    </i>
    <i>
      <x v="12"/>
    </i>
    <i>
      <x v="19"/>
    </i>
    <i>
      <x v="9"/>
    </i>
    <i>
      <x v="1"/>
    </i>
    <i>
      <x v="16"/>
    </i>
    <i>
      <x v="13"/>
    </i>
    <i>
      <x v="22"/>
    </i>
    <i t="grand">
      <x/>
    </i>
  </rowItems>
  <colItems count="1">
    <i/>
  </colItems>
  <dataFields count="1">
    <dataField fld="3" baseField="0" baseItem="26" numFmtId="3"/>
  </dataFields>
  <chartFormats count="1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1" cacheId="311391049">
        <x15:pivotRow count="1">
          <x15:c>
            <x15:v>0</x15:v>
          </x15:c>
        </x15:pivotRow>
        <x15:pivotRow count="1">
          <x15:c>
            <x15:v>644</x15:v>
          </x15:c>
        </x15:pivotRow>
        <x15:pivotRow count="1">
          <x15:c>
            <x15:v>667</x15:v>
          </x15:c>
        </x15:pivotRow>
        <x15:pivotRow count="1">
          <x15:c>
            <x15:v>673</x15:v>
          </x15:c>
        </x15:pivotRow>
        <x15:pivotRow count="1">
          <x15:c>
            <x15:v>677</x15:v>
          </x15:c>
        </x15:pivotRow>
        <x15:pivotRow count="1">
          <x15:c>
            <x15:v>680</x15:v>
          </x15:c>
        </x15:pivotRow>
        <x15:pivotRow count="1">
          <x15:c>
            <x15:v>686</x15:v>
          </x15:c>
        </x15:pivotRow>
        <x15:pivotRow count="1">
          <x15:c>
            <x15:v>687</x15:v>
          </x15:c>
        </x15:pivotRow>
        <x15:pivotRow count="1">
          <x15:c>
            <x15:v>688</x15:v>
          </x15:c>
        </x15:pivotRow>
        <x15:pivotRow count="1">
          <x15:c>
            <x15:v>691</x15:v>
          </x15:c>
        </x15:pivotRow>
        <x15:pivotRow count="1">
          <x15:c>
            <x15:v>696</x15:v>
          </x15:c>
        </x15:pivotRow>
        <x15:pivotRow count="1">
          <x15:c>
            <x15:v>697</x15:v>
          </x15:c>
        </x15:pivotRow>
        <x15:pivotRow count="1">
          <x15:c>
            <x15:v>702</x15:v>
          </x15:c>
        </x15:pivotRow>
        <x15:pivotRow count="1">
          <x15:c>
            <x15:v>703</x15:v>
          </x15:c>
        </x15:pivotRow>
        <x15:pivotRow count="1">
          <x15:c>
            <x15:v>710</x15:v>
          </x15:c>
        </x15:pivotRow>
        <x15:pivotRow count="1">
          <x15:c>
            <x15:v>711</x15:v>
          </x15:c>
        </x15:pivotRow>
        <x15:pivotRow count="1">
          <x15:c>
            <x15:v>712</x15:v>
          </x15:c>
        </x15:pivotRow>
        <x15:pivotRow count="1">
          <x15:c>
            <x15:v>717</x15:v>
          </x15:c>
        </x15:pivotRow>
        <x15:pivotRow count="1">
          <x15:c>
            <x15:v>724</x15:v>
          </x15:c>
        </x15:pivotRow>
        <x15:pivotRow count="1">
          <x15:c>
            <x15:v>724</x15:v>
          </x15:c>
        </x15:pivotRow>
        <x15:pivotRow count="1">
          <x15:c>
            <x15:v>730</x15:v>
          </x15:c>
        </x15:pivotRow>
        <x15:pivotRow count="1">
          <x15:c>
            <x15:v>735</x15:v>
          </x15:c>
        </x15:pivotRow>
        <x15:pivotRow count="1">
          <x15:c>
            <x15:v>736</x15:v>
          </x15:c>
        </x15:pivotRow>
        <x15:pivotRow count="1">
          <x15:c>
            <x15:v>741</x15:v>
          </x15:c>
        </x15:pivotRow>
        <x15:pivotRow count="1">
          <x15:c>
            <x15:v>744</x15:v>
          </x15:c>
        </x15:pivotRow>
        <x15:pivotRow count="1">
          <x15:c>
            <x15:v>754</x15:v>
          </x15:c>
        </x15:pivotRow>
        <x15:pivotRow count="1">
          <x15:c>
            <x15:v>772</x15:v>
          </x15:c>
        </x15:pivotRow>
        <x15:pivotRow count="1">
          <x15:c>
            <x15:v>18401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5" cacheId="6" applyNumberFormats="0" applyBorderFormats="0" applyFontFormats="0" applyPatternFormats="0" applyAlignmentFormats="0" applyWidthHeightFormats="1" dataCaption="Значения" updatedVersion="7" minRefreshableVersion="3" useAutoFormatting="1" subtotalHiddenItems="1" itemPrintTitles="1" createdVersion="7" indent="0" outline="1" outlineData="1" multipleFieldFilters="0" chartFormat="3" fieldListSortAscending="1">
  <location ref="A1:B70" firstHeaderRow="1" firstDataRow="1" firstDataCol="1"/>
  <pivotFields count="4">
    <pivotField axis="axisRow" allDrilled="1" subtotalTop="0" showAll="0" sortType="ascending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9">
    <i>
      <x v="67"/>
    </i>
    <i>
      <x v="58"/>
    </i>
    <i>
      <x v="10"/>
    </i>
    <i>
      <x v="43"/>
    </i>
    <i>
      <x v="51"/>
    </i>
    <i>
      <x v="37"/>
    </i>
    <i>
      <x v="12"/>
    </i>
    <i>
      <x v="16"/>
    </i>
    <i>
      <x v="49"/>
    </i>
    <i>
      <x v="54"/>
    </i>
    <i>
      <x v="5"/>
    </i>
    <i>
      <x v="48"/>
    </i>
    <i>
      <x v="46"/>
    </i>
    <i>
      <x v="19"/>
    </i>
    <i>
      <x v="52"/>
    </i>
    <i>
      <x v="38"/>
    </i>
    <i>
      <x v="29"/>
    </i>
    <i>
      <x v="32"/>
    </i>
    <i>
      <x v="65"/>
    </i>
    <i>
      <x v="33"/>
    </i>
    <i>
      <x v="17"/>
    </i>
    <i>
      <x v="59"/>
    </i>
    <i>
      <x v="34"/>
    </i>
    <i>
      <x v="57"/>
    </i>
    <i>
      <x v="60"/>
    </i>
    <i>
      <x v="30"/>
    </i>
    <i>
      <x v="24"/>
    </i>
    <i>
      <x v="20"/>
    </i>
    <i>
      <x v="1"/>
    </i>
    <i>
      <x v="7"/>
    </i>
    <i>
      <x v="23"/>
    </i>
    <i>
      <x v="13"/>
    </i>
    <i>
      <x v="8"/>
    </i>
    <i>
      <x v="36"/>
    </i>
    <i>
      <x v="45"/>
    </i>
    <i>
      <x v="25"/>
    </i>
    <i>
      <x v="11"/>
    </i>
    <i>
      <x v="31"/>
    </i>
    <i>
      <x v="44"/>
    </i>
    <i>
      <x v="22"/>
    </i>
    <i>
      <x v="26"/>
    </i>
    <i>
      <x v="66"/>
    </i>
    <i>
      <x v="39"/>
    </i>
    <i>
      <x v="27"/>
    </i>
    <i>
      <x v="56"/>
    </i>
    <i>
      <x v="4"/>
    </i>
    <i>
      <x v="42"/>
    </i>
    <i>
      <x v="18"/>
    </i>
    <i>
      <x v="55"/>
    </i>
    <i>
      <x v="2"/>
    </i>
    <i>
      <x v="6"/>
    </i>
    <i>
      <x v="47"/>
    </i>
    <i>
      <x v="53"/>
    </i>
    <i>
      <x v="62"/>
    </i>
    <i>
      <x v="28"/>
    </i>
    <i>
      <x v="40"/>
    </i>
    <i>
      <x v="21"/>
    </i>
    <i>
      <x v="63"/>
    </i>
    <i>
      <x v="15"/>
    </i>
    <i>
      <x v="9"/>
    </i>
    <i>
      <x v="61"/>
    </i>
    <i>
      <x v="41"/>
    </i>
    <i>
      <x v="64"/>
    </i>
    <i>
      <x v="14"/>
    </i>
    <i>
      <x/>
    </i>
    <i>
      <x v="50"/>
    </i>
    <i>
      <x v="3"/>
    </i>
    <i>
      <x v="35"/>
    </i>
    <i t="grand">
      <x/>
    </i>
  </rowItems>
  <colItems count="1">
    <i/>
  </colItems>
  <dataFields count="1">
    <dataField fld="3" baseField="0" baseItem="67" numFmtId="3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9" columnCount="1" cacheId="1848116811">
        <x15:pivotRow count="1">
          <x15:c>
            <x15:v>0</x15:v>
          </x15:c>
        </x15:pivotRow>
        <x15:pivotRow count="1">
          <x15:c>
            <x15:v>13</x15:v>
          </x15:c>
        </x15:pivotRow>
        <x15:pivotRow count="1">
          <x15:c>
            <x15:v>15</x15:v>
          </x15:c>
        </x15:pivotRow>
        <x15:pivotRow count="1">
          <x15:c>
            <x15:v>17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24</x15:v>
          </x15:c>
        </x15:pivotRow>
        <x15:pivotRow count="1">
          <x15:c>
            <x15:v>28</x15:v>
          </x15:c>
        </x15:pivotRow>
        <x15:pivotRow count="1">
          <x15:c>
            <x15:v>36</x15:v>
          </x15:c>
        </x15:pivotRow>
        <x15:pivotRow count="1">
          <x15:c>
            <x15:v>38</x15:v>
          </x15:c>
        </x15:pivotRow>
        <x15:pivotRow count="1">
          <x15:c>
            <x15:v>43</x15:v>
          </x15:c>
        </x15:pivotRow>
        <x15:pivotRow count="1">
          <x15:c>
            <x15:v>44</x15:v>
          </x15:c>
        </x15:pivotRow>
        <x15:pivotRow count="1">
          <x15:c>
            <x15:v>79</x15:v>
          </x15:c>
        </x15:pivotRow>
        <x15:pivotRow count="1">
          <x15:c>
            <x15:v>153</x15:v>
          </x15:c>
        </x15:pivotRow>
        <x15:pivotRow count="1">
          <x15:c>
            <x15:v>154</x15:v>
          </x15:c>
        </x15:pivotRow>
        <x15:pivotRow count="1">
          <x15:c>
            <x15:v>159</x15:v>
          </x15:c>
        </x15:pivotRow>
        <x15:pivotRow count="1">
          <x15:c>
            <x15:v>161</x15:v>
          </x15:c>
        </x15:pivotRow>
        <x15:pivotRow count="1">
          <x15:c>
            <x15:v>165</x15:v>
          </x15:c>
        </x15:pivotRow>
        <x15:pivotRow count="1">
          <x15:c>
            <x15:v>168</x15:v>
          </x15:c>
        </x15:pivotRow>
        <x15:pivotRow count="1">
          <x15:c>
            <x15:v>170</x15:v>
          </x15:c>
        </x15:pivotRow>
        <x15:pivotRow count="1">
          <x15:c>
            <x15:v>175</x15:v>
          </x15:c>
        </x15:pivotRow>
        <x15:pivotRow count="1">
          <x15:c>
            <x15:v>184</x15:v>
          </x15:c>
        </x15:pivotRow>
        <x15:pivotRow count="1">
          <x15:c>
            <x15:v>186</x15:v>
          </x15:c>
        </x15:pivotRow>
        <x15:pivotRow count="1">
          <x15:c>
            <x15:v>186</x15:v>
          </x15:c>
        </x15:pivotRow>
        <x15:pivotRow count="1">
          <x15:c>
            <x15:v>189</x15:v>
          </x15:c>
        </x15:pivotRow>
        <x15:pivotRow count="1">
          <x15:c>
            <x15:v>190</x15:v>
          </x15:c>
        </x15:pivotRow>
        <x15:pivotRow count="1">
          <x15:c>
            <x15:v>190</x15:v>
          </x15:c>
        </x15:pivotRow>
        <x15:pivotRow count="1">
          <x15:c>
            <x15:v>200</x15:v>
          </x15:c>
        </x15:pivotRow>
        <x15:pivotRow count="1">
          <x15:c>
            <x15:v>202</x15:v>
          </x15:c>
        </x15:pivotRow>
        <x15:pivotRow count="1">
          <x15:c>
            <x15:v>205</x15:v>
          </x15:c>
        </x15:pivotRow>
        <x15:pivotRow count="1">
          <x15:c>
            <x15:v>206</x15:v>
          </x15:c>
        </x15:pivotRow>
        <x15:pivotRow count="1">
          <x15:c>
            <x15:v>206</x15:v>
          </x15:c>
        </x15:pivotRow>
        <x15:pivotRow count="1">
          <x15:c>
            <x15:v>210</x15:v>
          </x15:c>
        </x15:pivotRow>
        <x15:pivotRow count="1">
          <x15:c>
            <x15:v>229</x15:v>
          </x15:c>
        </x15:pivotRow>
        <x15:pivotRow count="1">
          <x15:c>
            <x15:v>300</x15:v>
          </x15:c>
        </x15:pivotRow>
        <x15:pivotRow count="1">
          <x15:c>
            <x15:v>305</x15:v>
          </x15:c>
        </x15:pivotRow>
        <x15:pivotRow count="1">
          <x15:c>
            <x15:v>306</x15:v>
          </x15:c>
        </x15:pivotRow>
        <x15:pivotRow count="1">
          <x15:c>
            <x15:v>309</x15:v>
          </x15:c>
        </x15:pivotRow>
        <x15:pivotRow count="1">
          <x15:c>
            <x15:v>313</x15:v>
          </x15:c>
        </x15:pivotRow>
        <x15:pivotRow count="1">
          <x15:c>
            <x15:v>320</x15:v>
          </x15:c>
        </x15:pivotRow>
        <x15:pivotRow count="1">
          <x15:c>
            <x15:v>320</x15:v>
          </x15:c>
        </x15:pivotRow>
        <x15:pivotRow count="1">
          <x15:c>
            <x15:v>320</x15:v>
          </x15:c>
        </x15:pivotRow>
        <x15:pivotRow count="1">
          <x15:c>
            <x15:v>324</x15:v>
          </x15:c>
        </x15:pivotRow>
        <x15:pivotRow count="1">
          <x15:c>
            <x15:v>324</x15:v>
          </x15:c>
        </x15:pivotRow>
        <x15:pivotRow count="1">
          <x15:c>
            <x15:v>325</x15:v>
          </x15:c>
        </x15:pivotRow>
        <x15:pivotRow count="1">
          <x15:c>
            <x15:v>331</x15:v>
          </x15:c>
        </x15:pivotRow>
        <x15:pivotRow count="1">
          <x15:c>
            <x15:v>336</x15:v>
          </x15:c>
        </x15:pivotRow>
        <x15:pivotRow count="1">
          <x15:c>
            <x15:v>337</x15:v>
          </x15:c>
        </x15:pivotRow>
        <x15:pivotRow count="1">
          <x15:c>
            <x15:v>346</x15:v>
          </x15:c>
        </x15:pivotRow>
        <x15:pivotRow count="1">
          <x15:c>
            <x15:v>347</x15:v>
          </x15:c>
        </x15:pivotRow>
        <x15:pivotRow count="1">
          <x15:c>
            <x15:v>350</x15:v>
          </x15:c>
        </x15:pivotRow>
        <x15:pivotRow count="1">
          <x15:c>
            <x15:v>350</x15:v>
          </x15:c>
        </x15:pivotRow>
        <x15:pivotRow count="1">
          <x15:c>
            <x15:v>355</x15:v>
          </x15:c>
        </x15:pivotRow>
        <x15:pivotRow count="1">
          <x15:c>
            <x15:v>361</x15:v>
          </x15:c>
        </x15:pivotRow>
        <x15:pivotRow count="1">
          <x15:c>
            <x15:v>363</x15:v>
          </x15:c>
        </x15:pivotRow>
        <x15:pivotRow count="1">
          <x15:c>
            <x15:v>378</x15:v>
          </x15:c>
        </x15:pivotRow>
        <x15:pivotRow count="1">
          <x15:c>
            <x15:v>431</x15:v>
          </x15:c>
        </x15:pivotRow>
        <x15:pivotRow count="1">
          <x15:c>
            <x15:v>449</x15:v>
          </x15:c>
        </x15:pivotRow>
        <x15:pivotRow count="1">
          <x15:c>
            <x15:v>450</x15:v>
          </x15:c>
        </x15:pivotRow>
        <x15:pivotRow count="1">
          <x15:c>
            <x15:v>455</x15:v>
          </x15:c>
        </x15:pivotRow>
        <x15:pivotRow count="1">
          <x15:c>
            <x15:v>471</x15:v>
          </x15:c>
        </x15:pivotRow>
        <x15:pivotRow count="1">
          <x15:c>
            <x15:v>510</x15:v>
          </x15:c>
        </x15:pivotRow>
        <x15:pivotRow count="1">
          <x15:c>
            <x15:v>604</x15:v>
          </x15:c>
        </x15:pivotRow>
        <x15:pivotRow count="1">
          <x15:c>
            <x15:v>604</x15:v>
          </x15:c>
        </x15:pivotRow>
        <x15:pivotRow count="1">
          <x15:c>
            <x15:v>624</x15:v>
          </x15:c>
        </x15:pivotRow>
        <x15:pivotRow count="1">
          <x15:c>
            <x15:v>648</x15:v>
          </x15:c>
        </x15:pivotRow>
        <x15:pivotRow count="1">
          <x15:c>
            <x15:v>752</x15:v>
          </x15:c>
        </x15:pivotRow>
        <x15:pivotRow count="1">
          <x15:c>
            <x15:v>822</x15:v>
          </x15:c>
        </x15:pivotRow>
        <x15:pivotRow count="1">
          <x15:c>
            <x15:v>18401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4" cacheId="1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 fieldListSortAscending="1">
  <location ref="A1:B90" firstHeaderRow="1" firstDataRow="1" firstDataCol="1"/>
  <pivotFields count="6">
    <pivotField dataField="1" subtotalTop="0" showAll="0" defaultSubtotal="0"/>
    <pivotField allDrilled="1" subtotalTop="0" showAll="0" sortType="ascending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ataSourceSort="1" defaultSubtotal="0" defaultAttributeDrillState="1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3"/>
  </rowFields>
  <rowItems count="89">
    <i>
      <x v="47"/>
    </i>
    <i>
      <x v="42"/>
    </i>
    <i>
      <x v="87"/>
    </i>
    <i>
      <x v="76"/>
    </i>
    <i>
      <x v="37"/>
    </i>
    <i>
      <x v="12"/>
    </i>
    <i>
      <x v="70"/>
    </i>
    <i>
      <x v="17"/>
    </i>
    <i>
      <x v="13"/>
    </i>
    <i>
      <x v="84"/>
    </i>
    <i>
      <x v="56"/>
    </i>
    <i>
      <x v="55"/>
    </i>
    <i>
      <x v="52"/>
    </i>
    <i>
      <x v="36"/>
    </i>
    <i>
      <x v="2"/>
    </i>
    <i>
      <x v="30"/>
    </i>
    <i>
      <x v="9"/>
    </i>
    <i>
      <x v="59"/>
    </i>
    <i>
      <x v="49"/>
    </i>
    <i>
      <x v="3"/>
    </i>
    <i>
      <x v="27"/>
    </i>
    <i>
      <x v="58"/>
    </i>
    <i>
      <x v="7"/>
    </i>
    <i>
      <x v="32"/>
    </i>
    <i>
      <x v="71"/>
    </i>
    <i>
      <x v="16"/>
    </i>
    <i>
      <x v="64"/>
    </i>
    <i>
      <x v="35"/>
    </i>
    <i>
      <x v="5"/>
    </i>
    <i>
      <x v="33"/>
    </i>
    <i>
      <x v="82"/>
    </i>
    <i>
      <x v="77"/>
    </i>
    <i>
      <x v="62"/>
    </i>
    <i>
      <x v="31"/>
    </i>
    <i>
      <x v="23"/>
    </i>
    <i>
      <x v="45"/>
    </i>
    <i>
      <x v="25"/>
    </i>
    <i>
      <x v="60"/>
    </i>
    <i>
      <x v="22"/>
    </i>
    <i>
      <x v="19"/>
    </i>
    <i>
      <x v="53"/>
    </i>
    <i>
      <x v="6"/>
    </i>
    <i>
      <x v="14"/>
    </i>
    <i>
      <x v="44"/>
    </i>
    <i>
      <x v="80"/>
    </i>
    <i>
      <x v="57"/>
    </i>
    <i>
      <x v="72"/>
    </i>
    <i>
      <x v="79"/>
    </i>
    <i>
      <x v="4"/>
    </i>
    <i>
      <x/>
    </i>
    <i>
      <x v="39"/>
    </i>
    <i>
      <x v="28"/>
    </i>
    <i>
      <x v="51"/>
    </i>
    <i>
      <x v="69"/>
    </i>
    <i>
      <x v="1"/>
    </i>
    <i>
      <x v="75"/>
    </i>
    <i>
      <x v="67"/>
    </i>
    <i>
      <x v="85"/>
    </i>
    <i>
      <x v="21"/>
    </i>
    <i>
      <x v="65"/>
    </i>
    <i>
      <x v="20"/>
    </i>
    <i>
      <x v="15"/>
    </i>
    <i>
      <x v="73"/>
    </i>
    <i>
      <x v="41"/>
    </i>
    <i>
      <x v="34"/>
    </i>
    <i>
      <x v="63"/>
    </i>
    <i>
      <x v="54"/>
    </i>
    <i>
      <x v="66"/>
    </i>
    <i>
      <x v="83"/>
    </i>
    <i>
      <x v="50"/>
    </i>
    <i>
      <x v="86"/>
    </i>
    <i>
      <x v="10"/>
    </i>
    <i>
      <x v="24"/>
    </i>
    <i>
      <x v="78"/>
    </i>
    <i>
      <x v="18"/>
    </i>
    <i>
      <x v="68"/>
    </i>
    <i>
      <x v="46"/>
    </i>
    <i>
      <x v="74"/>
    </i>
    <i>
      <x v="43"/>
    </i>
    <i>
      <x v="48"/>
    </i>
    <i>
      <x v="81"/>
    </i>
    <i>
      <x v="61"/>
    </i>
    <i>
      <x v="40"/>
    </i>
    <i>
      <x v="11"/>
    </i>
    <i>
      <x v="8"/>
    </i>
    <i>
      <x v="29"/>
    </i>
    <i>
      <x v="26"/>
    </i>
    <i>
      <x v="38"/>
    </i>
    <i t="grand">
      <x/>
    </i>
  </rowItems>
  <colItems count="1">
    <i/>
  </colItems>
  <dataFields count="1">
    <dataField fld="0" baseField="3" baseItem="47" numFmtId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9" columnCount="1" cacheId="1587266633">
        <x15:pivotRow count="1">
          <x15:c>
            <x15:v>6140975</x15:v>
          </x15:c>
        </x15:pivotRow>
        <x15:pivotRow count="1">
          <x15:c>
            <x15:v>7089589</x15:v>
          </x15:c>
        </x15:pivotRow>
        <x15:pivotRow count="1">
          <x15:c>
            <x15:v>7163415</x15:v>
          </x15:c>
        </x15:pivotRow>
        <x15:pivotRow count="1">
          <x15:c>
            <x15:v>7197637</x15:v>
          </x15:c>
        </x15:pivotRow>
        <x15:pivotRow count="1">
          <x15:c>
            <x15:v>7272712</x15:v>
          </x15:c>
        </x15:pivotRow>
        <x15:pivotRow count="1">
          <x15:c>
            <x15:v>7287042</x15:v>
          </x15:c>
        </x15:pivotRow>
        <x15:pivotRow count="1">
          <x15:c>
            <x15:v>7312770</x15:v>
          </x15:c>
        </x15:pivotRow>
        <x15:pivotRow count="1">
          <x15:c>
            <x15:v>7419211</x15:v>
          </x15:c>
        </x15:pivotRow>
        <x15:pivotRow count="1">
          <x15:c>
            <x15:v>7606298</x15:v>
          </x15:c>
        </x15:pivotRow>
        <x15:pivotRow count="1">
          <x15:c>
            <x15:v>7693783</x15:v>
          </x15:c>
        </x15:pivotRow>
        <x15:pivotRow count="1">
          <x15:c>
            <x15:v>7758945</x15:v>
          </x15:c>
        </x15:pivotRow>
        <x15:pivotRow count="1">
          <x15:c>
            <x15:v>7778827</x15:v>
          </x15:c>
        </x15:pivotRow>
        <x15:pivotRow count="1">
          <x15:c>
            <x15:v>7780925</x15:v>
          </x15:c>
        </x15:pivotRow>
        <x15:pivotRow count="1">
          <x15:c>
            <x15:v>7842084</x15:v>
          </x15:c>
        </x15:pivotRow>
        <x15:pivotRow count="1">
          <x15:c>
            <x15:v>7869229</x15:v>
          </x15:c>
        </x15:pivotRow>
        <x15:pivotRow count="1">
          <x15:c>
            <x15:v>8125305</x15:v>
          </x15:c>
        </x15:pivotRow>
        <x15:pivotRow count="1">
          <x15:c>
            <x15:v>8176265</x15:v>
          </x15:c>
        </x15:pivotRow>
        <x15:pivotRow count="1">
          <x15:c>
            <x15:v>8189250</x15:v>
          </x15:c>
        </x15:pivotRow>
        <x15:pivotRow count="1">
          <x15:c>
            <x15:v>8292235</x15:v>
          </x15:c>
        </x15:pivotRow>
        <x15:pivotRow count="1">
          <x15:c>
            <x15:v>8336989</x15:v>
          </x15:c>
        </x15:pivotRow>
        <x15:pivotRow count="1">
          <x15:c>
            <x15:v>8377729</x15:v>
          </x15:c>
        </x15:pivotRow>
        <x15:pivotRow count="1">
          <x15:c>
            <x15:v>8386290</x15:v>
          </x15:c>
        </x15:pivotRow>
        <x15:pivotRow count="1">
          <x15:c>
            <x15:v>8396335</x15:v>
          </x15:c>
        </x15:pivotRow>
        <x15:pivotRow count="1">
          <x15:c>
            <x15:v>8475288</x15:v>
          </x15:c>
        </x15:pivotRow>
        <x15:pivotRow count="1">
          <x15:c>
            <x15:v>8502865</x15:v>
          </x15:c>
        </x15:pivotRow>
        <x15:pivotRow count="1">
          <x15:c>
            <x15:v>8648281</x15:v>
          </x15:c>
        </x15:pivotRow>
        <x15:pivotRow count="1">
          <x15:c>
            <x15:v>8660940</x15:v>
          </x15:c>
        </x15:pivotRow>
        <x15:pivotRow count="1">
          <x15:c>
            <x15:v>8679404</x15:v>
          </x15:c>
        </x15:pivotRow>
        <x15:pivotRow count="1">
          <x15:c>
            <x15:v>8698189</x15:v>
          </x15:c>
        </x15:pivotRow>
        <x15:pivotRow count="1">
          <x15:c>
            <x15:v>8742062</x15:v>
          </x15:c>
        </x15:pivotRow>
        <x15:pivotRow count="1">
          <x15:c>
            <x15:v>8883980</x15:v>
          </x15:c>
        </x15:pivotRow>
        <x15:pivotRow count="1">
          <x15:c>
            <x15:v>8890288</x15:v>
          </x15:c>
        </x15:pivotRow>
        <x15:pivotRow count="1">
          <x15:c>
            <x15:v>8893951</x15:v>
          </x15:c>
        </x15:pivotRow>
        <x15:pivotRow count="1">
          <x15:c>
            <x15:v>8946095</x15:v>
          </x15:c>
        </x15:pivotRow>
        <x15:pivotRow count="1">
          <x15:c>
            <x15:v>8955156</x15:v>
          </x15:c>
        </x15:pivotRow>
        <x15:pivotRow count="1">
          <x15:c>
            <x15:v>9085626</x15:v>
          </x15:c>
        </x15:pivotRow>
        <x15:pivotRow count="1">
          <x15:c>
            <x15:v>9154144</x15:v>
          </x15:c>
        </x15:pivotRow>
        <x15:pivotRow count="1">
          <x15:c>
            <x15:v>9170823</x15:v>
          </x15:c>
        </x15:pivotRow>
        <x15:pivotRow count="1">
          <x15:c>
            <x15:v>9171553</x15:v>
          </x15:c>
        </x15:pivotRow>
        <x15:pivotRow count="1">
          <x15:c>
            <x15:v>9203159</x15:v>
          </x15:c>
        </x15:pivotRow>
        <x15:pivotRow count="1">
          <x15:c>
            <x15:v>9242451</x15:v>
          </x15:c>
        </x15:pivotRow>
        <x15:pivotRow count="1">
          <x15:c>
            <x15:v>9275456</x15:v>
          </x15:c>
        </x15:pivotRow>
        <x15:pivotRow count="1">
          <x15:c>
            <x15:v>9351225</x15:v>
          </x15:c>
        </x15:pivotRow>
        <x15:pivotRow count="1">
          <x15:c>
            <x15:v>9379453</x15:v>
          </x15:c>
        </x15:pivotRow>
        <x15:pivotRow count="1">
          <x15:c>
            <x15:v>9432045</x15:v>
          </x15:c>
        </x15:pivotRow>
        <x15:pivotRow count="1">
          <x15:c>
            <x15:v>9481935</x15:v>
          </x15:c>
        </x15:pivotRow>
        <x15:pivotRow count="1">
          <x15:c>
            <x15:v>9491757</x15:v>
          </x15:c>
        </x15:pivotRow>
        <x15:pivotRow count="1">
          <x15:c>
            <x15:v>9501327</x15:v>
          </x15:c>
        </x15:pivotRow>
        <x15:pivotRow count="1">
          <x15:c>
            <x15:v>9543561</x15:v>
          </x15:c>
        </x15:pivotRow>
        <x15:pivotRow count="1">
          <x15:c>
            <x15:v>9557720</x15:v>
          </x15:c>
        </x15:pivotRow>
        <x15:pivotRow count="1">
          <x15:c>
            <x15:v>9613434</x15:v>
          </x15:c>
        </x15:pivotRow>
        <x15:pivotRow count="1">
          <x15:c>
            <x15:v>9619001</x15:v>
          </x15:c>
        </x15:pivotRow>
        <x15:pivotRow count="1">
          <x15:c>
            <x15:v>9707691</x15:v>
          </x15:c>
        </x15:pivotRow>
        <x15:pivotRow count="1">
          <x15:c>
            <x15:v>9739037</x15:v>
          </x15:c>
        </x15:pivotRow>
        <x15:pivotRow count="1">
          <x15:c>
            <x15:v>9794269</x15:v>
          </x15:c>
        </x15:pivotRow>
        <x15:pivotRow count="1">
          <x15:c>
            <x15:v>9800489</x15:v>
          </x15:c>
        </x15:pivotRow>
        <x15:pivotRow count="1">
          <x15:c>
            <x15:v>9802977</x15:v>
          </x15:c>
        </x15:pivotRow>
        <x15:pivotRow count="1">
          <x15:c>
            <x15:v>9897878</x15:v>
          </x15:c>
        </x15:pivotRow>
        <x15:pivotRow count="1">
          <x15:c>
            <x15:v>9924246</x15:v>
          </x15:c>
        </x15:pivotRow>
        <x15:pivotRow count="1">
          <x15:c>
            <x15:v>10050826</x15:v>
          </x15:c>
        </x15:pivotRow>
        <x15:pivotRow count="1">
          <x15:c>
            <x15:v>10099570</x15:v>
          </x15:c>
        </x15:pivotRow>
        <x15:pivotRow count="1">
          <x15:c>
            <x15:v>10226747</x15:v>
          </x15:c>
        </x15:pivotRow>
        <x15:pivotRow count="1">
          <x15:c>
            <x15:v>10270440</x15:v>
          </x15:c>
        </x15:pivotRow>
        <x15:pivotRow count="1">
          <x15:c>
            <x15:v>10314918</x15:v>
          </x15:c>
        </x15:pivotRow>
        <x15:pivotRow count="1">
          <x15:c>
            <x15:v>10342381</x15:v>
          </x15:c>
        </x15:pivotRow>
        <x15:pivotRow count="1">
          <x15:c>
            <x15:v>10378825</x15:v>
          </x15:c>
        </x15:pivotRow>
        <x15:pivotRow count="1">
          <x15:c>
            <x15:v>10496415</x15:v>
          </x15:c>
        </x15:pivotRow>
        <x15:pivotRow count="1">
          <x15:c>
            <x15:v>10519716</x15:v>
          </x15:c>
        </x15:pivotRow>
        <x15:pivotRow count="1">
          <x15:c>
            <x15:v>10668495</x15:v>
          </x15:c>
        </x15:pivotRow>
        <x15:pivotRow count="1">
          <x15:c>
            <x15:v>10736686</x15:v>
          </x15:c>
        </x15:pivotRow>
        <x15:pivotRow count="1">
          <x15:c>
            <x15:v>10822091</x15:v>
          </x15:c>
        </x15:pivotRow>
        <x15:pivotRow count="1">
          <x15:c>
            <x15:v>10939995</x15:v>
          </x15:c>
        </x15:pivotRow>
        <x15:pivotRow count="1">
          <x15:c>
            <x15:v>11000004</x15:v>
          </x15:c>
        </x15:pivotRow>
        <x15:pivotRow count="1">
          <x15:c>
            <x15:v>11017781</x15:v>
          </x15:c>
        </x15:pivotRow>
        <x15:pivotRow count="1">
          <x15:c>
            <x15:v>11051576</x15:v>
          </x15:c>
        </x15:pivotRow>
        <x15:pivotRow count="1">
          <x15:c>
            <x15:v>11138994</x15:v>
          </x15:c>
        </x15:pivotRow>
        <x15:pivotRow count="1">
          <x15:c>
            <x15:v>11238098</x15:v>
          </x15:c>
        </x15:pivotRow>
        <x15:pivotRow count="1">
          <x15:c>
            <x15:v>11511082</x15:v>
          </x15:c>
        </x15:pivotRow>
        <x15:pivotRow count="1">
          <x15:c>
            <x15:v>11564187</x15:v>
          </x15:c>
        </x15:pivotRow>
        <x15:pivotRow count="1">
          <x15:c>
            <x15:v>11618832</x15:v>
          </x15:c>
        </x15:pivotRow>
        <x15:pivotRow count="1">
          <x15:c>
            <x15:v>11668627</x15:v>
          </x15:c>
        </x15:pivotRow>
        <x15:pivotRow count="1">
          <x15:c>
            <x15:v>11999568</x15:v>
          </x15:c>
        </x15:pivotRow>
        <x15:pivotRow count="1">
          <x15:c>
            <x15:v>12142729</x15:v>
          </x15:c>
        </x15:pivotRow>
        <x15:pivotRow count="1">
          <x15:c>
            <x15:v>12238617</x15:v>
          </x15:c>
        </x15:pivotRow>
        <x15:pivotRow count="1">
          <x15:c>
            <x15:v>12269050</x15:v>
          </x15:c>
        </x15:pivotRow>
        <x15:pivotRow count="1">
          <x15:c>
            <x15:v>12480791</x15:v>
          </x15:c>
        </x15:pivotRow>
        <x15:pivotRow count="1">
          <x15:c>
            <x15:v>12754793</x15:v>
          </x15:c>
        </x15:pivotRow>
        <x15:pivotRow count="1">
          <x15:c>
            <x15:v>12909804</x15:v>
          </x15:c>
        </x15:pivotRow>
        <x15:pivotRow count="1">
          <x15:c>
            <x15:v>834883234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3" cacheId="9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 fieldListSortAscending="1">
  <location ref="A1:B76" firstHeaderRow="1" firstDataRow="1" firstDataCol="1"/>
  <pivotFields count="5">
    <pivotField dataField="1" subtotalTop="0" showAll="0" defaultSubtotal="0"/>
    <pivotField allDrilled="1" subtotalTop="0" showAll="0" sortType="ascending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sortType="ascending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ataSourceSort="1" defaultSubtotal="0" defaultAttributeDrillState="1">
      <items count="7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75">
    <i>
      <x v="9"/>
    </i>
    <i>
      <x v="64"/>
    </i>
    <i>
      <x v="46"/>
    </i>
    <i>
      <x v="25"/>
    </i>
    <i>
      <x v="23"/>
    </i>
    <i>
      <x v="3"/>
    </i>
    <i>
      <x v="17"/>
    </i>
    <i>
      <x v="67"/>
    </i>
    <i>
      <x v="56"/>
    </i>
    <i>
      <x v="62"/>
    </i>
    <i>
      <x v="49"/>
    </i>
    <i>
      <x v="69"/>
    </i>
    <i>
      <x v="44"/>
    </i>
    <i>
      <x v="55"/>
    </i>
    <i>
      <x v="52"/>
    </i>
    <i>
      <x v="20"/>
    </i>
    <i>
      <x v="41"/>
    </i>
    <i>
      <x v="51"/>
    </i>
    <i>
      <x v="70"/>
    </i>
    <i>
      <x v="57"/>
    </i>
    <i>
      <x v="53"/>
    </i>
    <i>
      <x v="68"/>
    </i>
    <i>
      <x v="2"/>
    </i>
    <i>
      <x v="47"/>
    </i>
    <i>
      <x v="15"/>
    </i>
    <i>
      <x v="63"/>
    </i>
    <i>
      <x v="50"/>
    </i>
    <i>
      <x v="1"/>
    </i>
    <i>
      <x v="32"/>
    </i>
    <i>
      <x/>
    </i>
    <i>
      <x v="61"/>
    </i>
    <i>
      <x v="16"/>
    </i>
    <i>
      <x v="38"/>
    </i>
    <i>
      <x v="31"/>
    </i>
    <i>
      <x v="18"/>
    </i>
    <i>
      <x v="13"/>
    </i>
    <i>
      <x v="10"/>
    </i>
    <i>
      <x v="29"/>
    </i>
    <i>
      <x v="21"/>
    </i>
    <i>
      <x v="34"/>
    </i>
    <i>
      <x v="39"/>
    </i>
    <i>
      <x v="27"/>
    </i>
    <i>
      <x v="71"/>
    </i>
    <i>
      <x v="33"/>
    </i>
    <i>
      <x v="60"/>
    </i>
    <i>
      <x v="12"/>
    </i>
    <i>
      <x v="4"/>
    </i>
    <i>
      <x v="42"/>
    </i>
    <i>
      <x v="26"/>
    </i>
    <i>
      <x v="37"/>
    </i>
    <i>
      <x v="59"/>
    </i>
    <i>
      <x v="35"/>
    </i>
    <i>
      <x v="28"/>
    </i>
    <i>
      <x v="30"/>
    </i>
    <i>
      <x v="6"/>
    </i>
    <i>
      <x v="66"/>
    </i>
    <i>
      <x v="40"/>
    </i>
    <i>
      <x v="24"/>
    </i>
    <i>
      <x v="45"/>
    </i>
    <i>
      <x v="22"/>
    </i>
    <i>
      <x v="48"/>
    </i>
    <i>
      <x v="36"/>
    </i>
    <i>
      <x v="58"/>
    </i>
    <i>
      <x v="5"/>
    </i>
    <i>
      <x v="19"/>
    </i>
    <i>
      <x v="11"/>
    </i>
    <i>
      <x v="14"/>
    </i>
    <i>
      <x v="43"/>
    </i>
    <i>
      <x v="7"/>
    </i>
    <i>
      <x v="54"/>
    </i>
    <i>
      <x v="65"/>
    </i>
    <i>
      <x v="8"/>
    </i>
    <i>
      <x v="73"/>
    </i>
    <i>
      <x v="72"/>
    </i>
    <i t="grand">
      <x/>
    </i>
  </rowItems>
  <colItems count="1">
    <i/>
  </colItems>
  <dataFields count="1">
    <dataField fld="0" baseField="3" baseItem="9" numFmtId="3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Source].[ID].&amp;[79]"/>
        <member name=""/>
        <member name="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5" columnCount="1" cacheId="78684250">
        <x15:pivotRow count="1">
          <x15:c>
            <x15:v>7797768</x15:v>
          </x15:c>
        </x15:pivotRow>
        <x15:pivotRow count="1">
          <x15:c>
            <x15:v>8017706</x15:v>
          </x15:c>
        </x15:pivotRow>
        <x15:pivotRow count="1">
          <x15:c>
            <x15:v>8452952</x15:v>
          </x15:c>
        </x15:pivotRow>
        <x15:pivotRow count="1">
          <x15:c>
            <x15:v>8941539</x15:v>
          </x15:c>
        </x15:pivotRow>
        <x15:pivotRow count="1">
          <x15:c>
            <x15:v>9410188</x15:v>
          </x15:c>
        </x15:pivotRow>
        <x15:pivotRow count="1">
          <x15:c>
            <x15:v>9581343</x15:v>
          </x15:c>
        </x15:pivotRow>
        <x15:pivotRow count="1">
          <x15:c>
            <x15:v>9613974</x15:v>
          </x15:c>
        </x15:pivotRow>
        <x15:pivotRow count="1">
          <x15:c>
            <x15:v>9649780</x15:v>
          </x15:c>
        </x15:pivotRow>
        <x15:pivotRow count="1">
          <x15:c>
            <x15:v>9717683</x15:v>
          </x15:c>
        </x15:pivotRow>
        <x15:pivotRow count="1">
          <x15:c>
            <x15:v>9896218</x15:v>
          </x15:c>
        </x15:pivotRow>
        <x15:pivotRow count="1">
          <x15:c>
            <x15:v>9906670</x15:v>
          </x15:c>
        </x15:pivotRow>
        <x15:pivotRow count="1">
          <x15:c>
            <x15:v>9933890</x15:v>
          </x15:c>
        </x15:pivotRow>
        <x15:pivotRow count="1">
          <x15:c>
            <x15:v>10152926</x15:v>
          </x15:c>
        </x15:pivotRow>
        <x15:pivotRow count="1">
          <x15:c>
            <x15:v>10203390</x15:v>
          </x15:c>
        </x15:pivotRow>
        <x15:pivotRow count="1">
          <x15:c>
            <x15:v>10276775</x15:v>
          </x15:c>
        </x15:pivotRow>
        <x15:pivotRow count="1">
          <x15:c>
            <x15:v>10361364</x15:v>
          </x15:c>
        </x15:pivotRow>
        <x15:pivotRow count="1">
          <x15:c>
            <x15:v>10388967</x15:v>
          </x15:c>
        </x15:pivotRow>
        <x15:pivotRow count="1">
          <x15:c>
            <x15:v>10404309</x15:v>
          </x15:c>
        </x15:pivotRow>
        <x15:pivotRow count="1">
          <x15:c>
            <x15:v>10434260</x15:v>
          </x15:c>
        </x15:pivotRow>
        <x15:pivotRow count="1">
          <x15:c>
            <x15:v>10723040</x15:v>
          </x15:c>
        </x15:pivotRow>
        <x15:pivotRow count="1">
          <x15:c>
            <x15:v>10757880</x15:v>
          </x15:c>
        </x15:pivotRow>
        <x15:pivotRow count="1">
          <x15:c>
            <x15:v>10768338</x15:v>
          </x15:c>
        </x15:pivotRow>
        <x15:pivotRow count="1">
          <x15:c>
            <x15:v>10815786</x15:v>
          </x15:c>
        </x15:pivotRow>
        <x15:pivotRow count="1">
          <x15:c>
            <x15:v>10850505</x15:v>
          </x15:c>
        </x15:pivotRow>
        <x15:pivotRow count="1">
          <x15:c>
            <x15:v>10859771</x15:v>
          </x15:c>
        </x15:pivotRow>
        <x15:pivotRow count="1">
          <x15:c>
            <x15:v>10914019</x15:v>
          </x15:c>
        </x15:pivotRow>
        <x15:pivotRow count="1">
          <x15:c>
            <x15:v>11000071</x15:v>
          </x15:c>
        </x15:pivotRow>
        <x15:pivotRow count="1">
          <x15:c>
            <x15:v>11128580</x15:v>
          </x15:c>
        </x15:pivotRow>
        <x15:pivotRow count="1">
          <x15:c>
            <x15:v>11138637</x15:v>
          </x15:c>
        </x15:pivotRow>
        <x15:pivotRow count="1">
          <x15:c>
            <x15:v>11165893</x15:v>
          </x15:c>
        </x15:pivotRow>
        <x15:pivotRow count="1">
          <x15:c>
            <x15:v>11189511</x15:v>
          </x15:c>
        </x15:pivotRow>
        <x15:pivotRow count="1">
          <x15:c>
            <x15:v>11230174</x15:v>
          </x15:c>
        </x15:pivotRow>
        <x15:pivotRow count="1">
          <x15:c>
            <x15:v>11260743</x15:v>
          </x15:c>
        </x15:pivotRow>
        <x15:pivotRow count="1">
          <x15:c>
            <x15:v>11267099</x15:v>
          </x15:c>
        </x15:pivotRow>
        <x15:pivotRow count="1">
          <x15:c>
            <x15:v>11365238</x15:v>
          </x15:c>
        </x15:pivotRow>
        <x15:pivotRow count="1">
          <x15:c>
            <x15:v>11379723</x15:v>
          </x15:c>
        </x15:pivotRow>
        <x15:pivotRow count="1">
          <x15:c>
            <x15:v>11391186</x15:v>
          </x15:c>
        </x15:pivotRow>
        <x15:pivotRow count="1">
          <x15:c>
            <x15:v>11399603</x15:v>
          </x15:c>
        </x15:pivotRow>
        <x15:pivotRow count="1">
          <x15:c>
            <x15:v>11461093</x15:v>
          </x15:c>
        </x15:pivotRow>
        <x15:pivotRow count="1">
          <x15:c>
            <x15:v>11533411</x15:v>
          </x15:c>
        </x15:pivotRow>
        <x15:pivotRow count="1">
          <x15:c>
            <x15:v>11574518</x15:v>
          </x15:c>
        </x15:pivotRow>
        <x15:pivotRow count="1">
          <x15:c>
            <x15:v>11577753</x15:v>
          </x15:c>
        </x15:pivotRow>
        <x15:pivotRow count="1">
          <x15:c>
            <x15:v>11597098</x15:v>
          </x15:c>
        </x15:pivotRow>
        <x15:pivotRow count="1">
          <x15:c>
            <x15:v>11696116</x15:v>
          </x15:c>
        </x15:pivotRow>
        <x15:pivotRow count="1">
          <x15:c>
            <x15:v>11731477</x15:v>
          </x15:c>
        </x15:pivotRow>
        <x15:pivotRow count="1">
          <x15:c>
            <x15:v>11731525</x15:v>
          </x15:c>
        </x15:pivotRow>
        <x15:pivotRow count="1">
          <x15:c>
            <x15:v>11740019</x15:v>
          </x15:c>
        </x15:pivotRow>
        <x15:pivotRow count="1">
          <x15:c>
            <x15:v>11789534</x15:v>
          </x15:c>
        </x15:pivotRow>
        <x15:pivotRow count="1">
          <x15:c>
            <x15:v>11877536</x15:v>
          </x15:c>
        </x15:pivotRow>
        <x15:pivotRow count="1">
          <x15:c>
            <x15:v>11897643</x15:v>
          </x15:c>
        </x15:pivotRow>
        <x15:pivotRow count="1">
          <x15:c>
            <x15:v>11958350</x15:v>
          </x15:c>
        </x15:pivotRow>
        <x15:pivotRow count="1">
          <x15:c>
            <x15:v>11973428</x15:v>
          </x15:c>
        </x15:pivotRow>
        <x15:pivotRow count="1">
          <x15:c>
            <x15:v>12061335</x15:v>
          </x15:c>
        </x15:pivotRow>
        <x15:pivotRow count="1">
          <x15:c>
            <x15:v>12063002</x15:v>
          </x15:c>
        </x15:pivotRow>
        <x15:pivotRow count="1">
          <x15:c>
            <x15:v>12064005</x15:v>
          </x15:c>
        </x15:pivotRow>
        <x15:pivotRow count="1">
          <x15:c>
            <x15:v>12079953</x15:v>
          </x15:c>
        </x15:pivotRow>
        <x15:pivotRow count="1">
          <x15:c>
            <x15:v>12085096</x15:v>
          </x15:c>
        </x15:pivotRow>
        <x15:pivotRow count="1">
          <x15:c>
            <x15:v>12097885</x15:v>
          </x15:c>
        </x15:pivotRow>
        <x15:pivotRow count="1">
          <x15:c>
            <x15:v>12141066</x15:v>
          </x15:c>
        </x15:pivotRow>
        <x15:pivotRow count="1">
          <x15:c>
            <x15:v>12162604</x15:v>
          </x15:c>
        </x15:pivotRow>
        <x15:pivotRow count="1">
          <x15:c>
            <x15:v>12221347</x15:v>
          </x15:c>
        </x15:pivotRow>
        <x15:pivotRow count="1">
          <x15:c>
            <x15:v>12237409</x15:v>
          </x15:c>
        </x15:pivotRow>
        <x15:pivotRow count="1">
          <x15:c>
            <x15:v>12426180</x15:v>
          </x15:c>
        </x15:pivotRow>
        <x15:pivotRow count="1">
          <x15:c>
            <x15:v>12533201</x15:v>
          </x15:c>
        </x15:pivotRow>
        <x15:pivotRow count="1">
          <x15:c>
            <x15:v>12583434</x15:v>
          </x15:c>
        </x15:pivotRow>
        <x15:pivotRow count="1">
          <x15:c>
            <x15:v>12610559</x15:v>
          </x15:c>
        </x15:pivotRow>
        <x15:pivotRow count="1">
          <x15:c>
            <x15:v>12655805</x15:v>
          </x15:c>
        </x15:pivotRow>
        <x15:pivotRow count="1">
          <x15:c>
            <x15:v>12671409</x15:v>
          </x15:c>
        </x15:pivotRow>
        <x15:pivotRow count="1">
          <x15:c>
            <x15:v>12903793</x15:v>
          </x15:c>
        </x15:pivotRow>
        <x15:pivotRow count="1">
          <x15:c>
            <x15:v>13085846</x15:v>
          </x15:c>
        </x15:pivotRow>
        <x15:pivotRow count="1">
          <x15:c>
            <x15:v>13388983</x15:v>
          </x15:c>
        </x15:pivotRow>
        <x15:pivotRow count="1">
          <x15:c>
            <x15:v>13431384</x15:v>
          </x15:c>
        </x15:pivotRow>
        <x15:pivotRow count="1">
          <x15:c>
            <x15:v>13561895</x15:v>
          </x15:c>
        </x15:pivotRow>
        <x15:pivotRow count="1">
          <x15:c>
            <x15:v>13930043</x15:v>
          </x15:c>
        </x15:pivotRow>
        <x15:pivotRow count="1">
          <x15:c>
            <x15:v>834883234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2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 fieldListSortAscending="1">
  <location ref="A1:B29" firstHeaderRow="1" firstDataRow="1" firstDataCol="1"/>
  <pivotFields count="5">
    <pivotField dataField="1" subtotalTop="0" showAll="0" defaultSubtotal="0"/>
    <pivotField allDrilled="1" subtotalTop="0" showAll="0" sortType="ascending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ascending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28">
    <i>
      <x v="26"/>
    </i>
    <i>
      <x v="5"/>
    </i>
    <i>
      <x v="2"/>
    </i>
    <i>
      <x v="23"/>
    </i>
    <i>
      <x v="19"/>
    </i>
    <i>
      <x v="8"/>
    </i>
    <i>
      <x v="14"/>
    </i>
    <i>
      <x v="7"/>
    </i>
    <i>
      <x v="6"/>
    </i>
    <i>
      <x v="25"/>
    </i>
    <i>
      <x v="18"/>
    </i>
    <i>
      <x v="11"/>
    </i>
    <i>
      <x v="21"/>
    </i>
    <i>
      <x v="22"/>
    </i>
    <i>
      <x v="9"/>
    </i>
    <i>
      <x v="24"/>
    </i>
    <i>
      <x v="12"/>
    </i>
    <i>
      <x v="20"/>
    </i>
    <i>
      <x v="3"/>
    </i>
    <i>
      <x v="16"/>
    </i>
    <i>
      <x v="4"/>
    </i>
    <i>
      <x v="10"/>
    </i>
    <i>
      <x v="1"/>
    </i>
    <i>
      <x v="17"/>
    </i>
    <i>
      <x v="13"/>
    </i>
    <i>
      <x/>
    </i>
    <i>
      <x v="15"/>
    </i>
    <i t="grand">
      <x/>
    </i>
  </rowItems>
  <colItems count="1">
    <i/>
  </colItems>
  <dataFields count="1">
    <dataField fld="0" baseField="2" baseItem="26" numFmtId="3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8" columnCount="1" cacheId="1543627702">
        <x15:pivotRow count="1">
          <x15:c>
            <x15:v>0</x15:v>
          </x15:c>
        </x15:pivotRow>
        <x15:pivotRow count="1">
          <x15:c>
            <x15:v>6683342</x15:v>
          </x15:c>
        </x15:pivotRow>
        <x15:pivotRow count="1">
          <x15:c>
            <x15:v>10696277</x15:v>
          </x15:c>
        </x15:pivotRow>
        <x15:pivotRow count="1">
          <x15:c>
            <x15:v>10855174</x15:v>
          </x15:c>
        </x15:pivotRow>
        <x15:pivotRow count="1">
          <x15:c>
            <x15:v>11122790</x15:v>
          </x15:c>
        </x15:pivotRow>
        <x15:pivotRow count="1">
          <x15:c>
            <x15:v>11472636</x15:v>
          </x15:c>
        </x15:pivotRow>
        <x15:pivotRow count="1">
          <x15:c>
            <x15:v>12027908</x15:v>
          </x15:c>
        </x15:pivotRow>
        <x15:pivotRow count="1">
          <x15:c>
            <x15:v>14445852</x15:v>
          </x15:c>
        </x15:pivotRow>
        <x15:pivotRow count="1">
          <x15:c>
            <x15:v>14781282</x15:v>
          </x15:c>
        </x15:pivotRow>
        <x15:pivotRow count="1">
          <x15:c>
            <x15:v>18497754</x15:v>
          </x15:c>
        </x15:pivotRow>
        <x15:pivotRow count="1">
          <x15:c>
            <x15:v>18910782</x15:v>
          </x15:c>
        </x15:pivotRow>
        <x15:pivotRow count="1">
          <x15:c>
            <x15:v>19589328</x15:v>
          </x15:c>
        </x15:pivotRow>
        <x15:pivotRow count="1">
          <x15:c>
            <x15:v>19677834</x15:v>
          </x15:c>
        </x15:pivotRow>
        <x15:pivotRow count="1">
          <x15:c>
            <x15:v>20813661</x15:v>
          </x15:c>
        </x15:pivotRow>
        <x15:pivotRow count="1">
          <x15:c>
            <x15:v>29215872</x15:v>
          </x15:c>
        </x15:pivotRow>
        <x15:pivotRow count="1">
          <x15:c>
            <x15:v>36635210</x15:v>
          </x15:c>
        </x15:pivotRow>
        <x15:pivotRow count="1">
          <x15:c>
            <x15:v>37868530</x15:v>
          </x15:c>
        </x15:pivotRow>
        <x15:pivotRow count="1">
          <x15:c>
            <x15:v>39253500</x15:v>
          </x15:c>
        </x15:pivotRow>
        <x15:pivotRow count="1">
          <x15:c>
            <x15:v>41175000</x15:v>
          </x15:c>
        </x15:pivotRow>
        <x15:pivotRow count="1">
          <x15:c>
            <x15:v>41907000</x15:v>
          </x15:c>
        </x15:pivotRow>
        <x15:pivotRow count="1">
          <x15:c>
            <x15:v>42773120</x15:v>
          </x15:c>
        </x15:pivotRow>
        <x15:pivotRow count="1">
          <x15:c>
            <x15:v>52302822</x15:v>
          </x15:c>
        </x15:pivotRow>
        <x15:pivotRow count="1">
          <x15:c>
            <x15:v>58508967</x15:v>
          </x15:c>
        </x15:pivotRow>
        <x15:pivotRow count="1">
          <x15:c>
            <x15:v>65150068</x15:v>
          </x15:c>
        </x15:pivotRow>
        <x15:pivotRow count="1">
          <x15:c>
            <x15:v>66281829</x15:v>
          </x15:c>
        </x15:pivotRow>
        <x15:pivotRow count="1">
          <x15:c>
            <x15:v>66626278</x15:v>
          </x15:c>
        </x15:pivotRow>
        <x15:pivotRow count="1">
          <x15:c>
            <x15:v>67610418</x15:v>
          </x15:c>
        </x15:pivotRow>
        <x15:pivotRow count="1">
          <x15:c>
            <x15:v>834883234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D90C4-7451-4501-BB4E-FF51E9914DD7}" name="PivotChartTable1" cacheId="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 fieldListSortAscending="1">
  <location ref="A1:B70" firstHeaderRow="1" firstDataRow="1" firstDataCol="1"/>
  <pivotFields count="4">
    <pivotField dataField="1" subtotalTop="0" showAll="0" defaultSubtotal="0"/>
    <pivotField axis="axisRow" allDrilled="1" subtotalTop="0" showAll="0" sortType="ascending" defaultSubtotal="0" defaultAttributeDrillState="1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69">
    <i>
      <x v="67"/>
    </i>
    <i>
      <x v="51"/>
    </i>
    <i>
      <x v="10"/>
    </i>
    <i>
      <x v="37"/>
    </i>
    <i>
      <x v="43"/>
    </i>
    <i>
      <x v="12"/>
    </i>
    <i>
      <x v="16"/>
    </i>
    <i>
      <x v="58"/>
    </i>
    <i>
      <x v="54"/>
    </i>
    <i>
      <x v="48"/>
    </i>
    <i>
      <x v="5"/>
    </i>
    <i>
      <x v="49"/>
    </i>
    <i>
      <x v="46"/>
    </i>
    <i>
      <x v="52"/>
    </i>
    <i>
      <x v="38"/>
    </i>
    <i>
      <x v="19"/>
    </i>
    <i>
      <x v="32"/>
    </i>
    <i>
      <x v="29"/>
    </i>
    <i>
      <x v="65"/>
    </i>
    <i>
      <x v="33"/>
    </i>
    <i>
      <x v="34"/>
    </i>
    <i>
      <x v="17"/>
    </i>
    <i>
      <x v="20"/>
    </i>
    <i>
      <x v="24"/>
    </i>
    <i>
      <x v="59"/>
    </i>
    <i>
      <x v="1"/>
    </i>
    <i>
      <x v="30"/>
    </i>
    <i>
      <x v="60"/>
    </i>
    <i>
      <x v="13"/>
    </i>
    <i>
      <x v="36"/>
    </i>
    <i>
      <x v="57"/>
    </i>
    <i>
      <x v="23"/>
    </i>
    <i>
      <x v="7"/>
    </i>
    <i>
      <x v="8"/>
    </i>
    <i>
      <x v="11"/>
    </i>
    <i>
      <x v="45"/>
    </i>
    <i>
      <x v="26"/>
    </i>
    <i>
      <x v="25"/>
    </i>
    <i>
      <x v="31"/>
    </i>
    <i>
      <x v="4"/>
    </i>
    <i>
      <x v="39"/>
    </i>
    <i>
      <x v="47"/>
    </i>
    <i>
      <x v="44"/>
    </i>
    <i>
      <x v="66"/>
    </i>
    <i>
      <x v="55"/>
    </i>
    <i>
      <x v="42"/>
    </i>
    <i>
      <x v="18"/>
    </i>
    <i>
      <x v="56"/>
    </i>
    <i>
      <x v="27"/>
    </i>
    <i>
      <x v="22"/>
    </i>
    <i>
      <x v="28"/>
    </i>
    <i>
      <x v="40"/>
    </i>
    <i>
      <x v="2"/>
    </i>
    <i>
      <x v="62"/>
    </i>
    <i>
      <x v="53"/>
    </i>
    <i>
      <x v="6"/>
    </i>
    <i>
      <x v="21"/>
    </i>
    <i>
      <x v="9"/>
    </i>
    <i>
      <x v="15"/>
    </i>
    <i>
      <x v="63"/>
    </i>
    <i>
      <x v="61"/>
    </i>
    <i>
      <x v="41"/>
    </i>
    <i>
      <x v="64"/>
    </i>
    <i>
      <x/>
    </i>
    <i>
      <x v="50"/>
    </i>
    <i>
      <x v="14"/>
    </i>
    <i>
      <x v="3"/>
    </i>
    <i>
      <x v="35"/>
    </i>
    <i t="grand">
      <x/>
    </i>
  </rowItems>
  <colItems count="1">
    <i/>
  </colItems>
  <dataFields count="1">
    <dataField fld="0" baseField="1" baseItem="67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4">
    <pivotHierarchy/>
    <pivotHierarchy/>
    <pivotHierarchy/>
    <pivotHierarchy/>
    <pivotHierarchy/>
    <pivotHierarchy/>
    <pivotHierarchy multipleItemSelectionAllowed="1">
      <members count="4" level="1">
        <member name="[Calendar Day].[Month Report].&amp;[2021-03]"/>
        <member name="[Calendar Day].[Month Report].&amp;[2021-04]"/>
        <member name="[Calendar Day].[Month Report].&amp;[2021-05]"/>
        <member name="[Calendar Day].[Month Report].&amp;[2021-07]"/>
      </members>
    </pivotHierarchy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9" columnCount="1" cacheId="1016892102">
        <x15:pivotRow count="1">
          <x15:c>
            <x15:v>0</x15:v>
          </x15:c>
        </x15:pivotRow>
        <x15:pivotRow count="1">
          <x15:c>
            <x15:v>938937</x15:v>
          </x15:c>
        </x15:pivotRow>
        <x15:pivotRow count="1">
          <x15:c>
            <x15:v>1012683</x15:v>
          </x15:c>
        </x15:pivotRow>
        <x15:pivotRow count="1">
          <x15:c>
            <x15:v>1123195</x15:v>
          </x15:c>
        </x15:pivotRow>
        <x15:pivotRow count="1">
          <x15:c>
            <x15:v>1430760</x15:v>
          </x15:c>
        </x15:pivotRow>
        <x15:pivotRow count="1">
          <x15:c>
            <x15:v>1469179</x15:v>
          </x15:c>
        </x15:pivotRow>
        <x15:pivotRow count="1">
          <x15:c>
            <x15:v>1559601</x15:v>
          </x15:c>
        </x15:pivotRow>
        <x15:pivotRow count="1">
          <x15:c>
            <x15:v>1572191</x15:v>
          </x15:c>
        </x15:pivotRow>
        <x15:pivotRow count="1">
          <x15:c>
            <x15:v>2360262</x15:v>
          </x15:c>
        </x15:pivotRow>
        <x15:pivotRow count="1">
          <x15:c>
            <x15:v>2875035</x15:v>
          </x15:c>
        </x15:pivotRow>
        <x15:pivotRow count="1">
          <x15:c>
            <x15:v>3016482</x15:v>
          </x15:c>
        </x15:pivotRow>
        <x15:pivotRow count="1">
          <x15:c>
            <x15:v>3052423</x15:v>
          </x15:c>
        </x15:pivotRow>
        <x15:pivotRow count="1">
          <x15:c>
            <x15:v>5297487</x15:v>
          </x15:c>
        </x15:pivotRow>
        <x15:pivotRow count="1">
          <x15:c>
            <x15:v>6213397</x15:v>
          </x15:c>
        </x15:pivotRow>
        <x15:pivotRow count="1">
          <x15:c>
            <x15:v>6216814</x15:v>
          </x15:c>
        </x15:pivotRow>
        <x15:pivotRow count="1">
          <x15:c>
            <x15:v>6321457</x15:v>
          </x15:c>
        </x15:pivotRow>
        <x15:pivotRow count="1">
          <x15:c>
            <x15:v>6497111</x15:v>
          </x15:c>
        </x15:pivotRow>
        <x15:pivotRow count="1">
          <x15:c>
            <x15:v>7155603</x15:v>
          </x15:c>
        </x15:pivotRow>
        <x15:pivotRow count="1">
          <x15:c>
            <x15:v>7343410</x15:v>
          </x15:c>
        </x15:pivotRow>
        <x15:pivotRow count="1">
          <x15:c>
            <x15:v>7353488</x15:v>
          </x15:c>
        </x15:pivotRow>
        <x15:pivotRow count="1">
          <x15:c>
            <x15:v>7956310</x15:v>
          </x15:c>
        </x15:pivotRow>
        <x15:pivotRow count="1">
          <x15:c>
            <x15:v>7991766</x15:v>
          </x15:c>
        </x15:pivotRow>
        <x15:pivotRow count="1">
          <x15:c>
            <x15:v>8151956</x15:v>
          </x15:c>
        </x15:pivotRow>
        <x15:pivotRow count="1">
          <x15:c>
            <x15:v>8580728</x15:v>
          </x15:c>
        </x15:pivotRow>
        <x15:pivotRow count="1">
          <x15:c>
            <x15:v>8791649</x15:v>
          </x15:c>
        </x15:pivotRow>
        <x15:pivotRow count="1">
          <x15:c>
            <x15:v>9016198</x15:v>
          </x15:c>
        </x15:pivotRow>
        <x15:pivotRow count="1">
          <x15:c>
            <x15:v>9300673</x15:v>
          </x15:c>
        </x15:pivotRow>
        <x15:pivotRow count="1">
          <x15:c>
            <x15:v>9612655</x15:v>
          </x15:c>
        </x15:pivotRow>
        <x15:pivotRow count="1">
          <x15:c>
            <x15:v>9834499</x15:v>
          </x15:c>
        </x15:pivotRow>
        <x15:pivotRow count="1">
          <x15:c>
            <x15:v>9893214</x15:v>
          </x15:c>
        </x15:pivotRow>
        <x15:pivotRow count="1">
          <x15:c>
            <x15:v>10123118</x15:v>
          </x15:c>
        </x15:pivotRow>
        <x15:pivotRow count="1">
          <x15:c>
            <x15:v>10360098</x15:v>
          </x15:c>
        </x15:pivotRow>
        <x15:pivotRow count="1">
          <x15:c>
            <x15:v>10588644</x15:v>
          </x15:c>
        </x15:pivotRow>
        <x15:pivotRow count="1">
          <x15:c>
            <x15:v>10678219</x15:v>
          </x15:c>
        </x15:pivotRow>
        <x15:pivotRow count="1">
          <x15:c>
            <x15:v>12699710</x15:v>
          </x15:c>
        </x15:pivotRow>
        <x15:pivotRow count="1">
          <x15:c>
            <x15:v>12910775</x15:v>
          </x15:c>
        </x15:pivotRow>
        <x15:pivotRow count="1">
          <x15:c>
            <x15:v>13294042</x15:v>
          </x15:c>
        </x15:pivotRow>
        <x15:pivotRow count="1">
          <x15:c>
            <x15:v>13331851</x15:v>
          </x15:c>
        </x15:pivotRow>
        <x15:pivotRow count="1">
          <x15:c>
            <x15:v>13912988</x15:v>
          </x15:c>
        </x15:pivotRow>
        <x15:pivotRow count="1">
          <x15:c>
            <x15:v>14106280</x15:v>
          </x15:c>
        </x15:pivotRow>
        <x15:pivotRow count="1">
          <x15:c>
            <x15:v>14220323</x15:v>
          </x15:c>
        </x15:pivotRow>
        <x15:pivotRow count="1">
          <x15:c>
            <x15:v>14431043</x15:v>
          </x15:c>
        </x15:pivotRow>
        <x15:pivotRow count="1">
          <x15:c>
            <x15:v>14607659</x15:v>
          </x15:c>
        </x15:pivotRow>
        <x15:pivotRow count="1">
          <x15:c>
            <x15:v>14621886</x15:v>
          </x15:c>
        </x15:pivotRow>
        <x15:pivotRow count="1">
          <x15:c>
            <x15:v>14637771</x15:v>
          </x15:c>
        </x15:pivotRow>
        <x15:pivotRow count="1">
          <x15:c>
            <x15:v>14666195</x15:v>
          </x15:c>
        </x15:pivotRow>
        <x15:pivotRow count="1">
          <x15:c>
            <x15:v>14822414</x15:v>
          </x15:c>
        </x15:pivotRow>
        <x15:pivotRow count="1">
          <x15:c>
            <x15:v>15209871</x15:v>
          </x15:c>
        </x15:pivotRow>
        <x15:pivotRow count="1">
          <x15:c>
            <x15:v>15320011</x15:v>
          </x15:c>
        </x15:pivotRow>
        <x15:pivotRow count="1">
          <x15:c>
            <x15:v>15441754</x15:v>
          </x15:c>
        </x15:pivotRow>
        <x15:pivotRow count="1">
          <x15:c>
            <x15:v>15801641</x15:v>
          </x15:c>
        </x15:pivotRow>
        <x15:pivotRow count="1">
          <x15:c>
            <x15:v>16153747</x15:v>
          </x15:c>
        </x15:pivotRow>
        <x15:pivotRow count="1">
          <x15:c>
            <x15:v>16588782</x15:v>
          </x15:c>
        </x15:pivotRow>
        <x15:pivotRow count="1">
          <x15:c>
            <x15:v>16718431</x15:v>
          </x15:c>
        </x15:pivotRow>
        <x15:pivotRow count="1">
          <x15:c>
            <x15:v>17312150</x15:v>
          </x15:c>
        </x15:pivotRow>
        <x15:pivotRow count="1">
          <x15:c>
            <x15:v>17873234</x15:v>
          </x15:c>
        </x15:pivotRow>
        <x15:pivotRow count="1">
          <x15:c>
            <x15:v>19823326</x15:v>
          </x15:c>
        </x15:pivotRow>
        <x15:pivotRow count="1">
          <x15:c>
            <x15:v>19948401</x15:v>
          </x15:c>
        </x15:pivotRow>
        <x15:pivotRow count="1">
          <x15:c>
            <x15:v>20203021</x15:v>
          </x15:c>
        </x15:pivotRow>
        <x15:pivotRow count="1">
          <x15:c>
            <x15:v>20278653</x15:v>
          </x15:c>
        </x15:pivotRow>
        <x15:pivotRow count="1">
          <x15:c>
            <x15:v>20566908</x15:v>
          </x15:c>
        </x15:pivotRow>
        <x15:pivotRow count="1">
          <x15:c>
            <x15:v>22877260</x15:v>
          </x15:c>
        </x15:pivotRow>
        <x15:pivotRow count="1">
          <x15:c>
            <x15:v>25382278</x15:v>
          </x15:c>
        </x15:pivotRow>
        <x15:pivotRow count="1">
          <x15:c>
            <x15:v>26935980</x15:v>
          </x15:c>
        </x15:pivotRow>
        <x15:pivotRow count="1">
          <x15:c>
            <x15:v>28560826</x15:v>
          </x15:c>
        </x15:pivotRow>
        <x15:pivotRow count="1">
          <x15:c>
            <x15:v>30117832</x15:v>
          </x15:c>
        </x15:pivotRow>
        <x15:pivotRow count="1">
          <x15:c>
            <x15:v>32323881</x15:v>
          </x15:c>
        </x15:pivotRow>
        <x15:pivotRow count="1">
          <x15:c>
            <x15:v>35493068</x15:v>
          </x15:c>
        </x15:pivotRow>
        <x15:pivotRow count="1">
          <x15:c>
            <x15:v>834883234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9FD84-8D03-4F9A-B7CD-143B3FDB0D25}" name="Сводная таблица1" cacheId="1" dataOnRows="1" applyNumberFormats="0" applyBorderFormats="0" applyFontFormats="0" applyPatternFormats="0" applyAlignmentFormats="0" applyWidthHeightFormats="1" dataCaption="Показатели" errorCaption="0" showError="1" missingCaption="0" updatedVersion="7" minRefreshableVersion="3" itemPrintTitles="1" createdVersion="7" indent="0" outline="1" outlineData="1" multipleFieldFilters="0" fieldListSortAscending="1">
  <location ref="C1:H6" firstHeaderRow="1" firstDataRow="2" firstDataCol="1"/>
  <pivotFields count="6"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4">
    <dataField fld="1" baseField="0" baseItem="3" numFmtId="3"/>
    <dataField fld="2" baseField="0" baseItem="3" numFmtId="3"/>
    <dataField fld="3" baseField="0" baseItem="3" numFmtId="3"/>
    <dataField fld="4" baseField="0" baseItem="3" numFmtId="3"/>
  </dataFields>
  <formats count="11"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Col="1" outline="0" fieldPosition="0"/>
    </format>
    <format dxfId="8">
      <pivotArea field="0" type="button" dataOnly="0" labelOnly="1" outline="0" axis="axisCol" fieldPosition="0"/>
    </format>
    <format dxfId="7">
      <pivotArea field="-2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Col="1" outline="0" fieldPosition="0"/>
    </format>
    <format dxfId="4">
      <pivotArea field="-2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Col="1" outline="0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24"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 multipleItemSelectionAllowed="1"/>
    <pivotHierarchy/>
    <pivotHierarchy multipleItemSelectionAllowed="1">
      <members count="75" level="1">
        <member name="[Source].[ID].&amp;[1]"/>
        <member name="[Source].[ID].&amp;[10]"/>
        <member name="[Source].[ID].&amp;[11]"/>
        <member name="[Source].[ID].&amp;[12]"/>
        <member name="[Source].[ID].&amp;[13]"/>
        <member name="[Source].[ID].&amp;[14]"/>
        <member name="[Source].[ID].&amp;[15]"/>
        <member name="[Source].[ID].&amp;[16]"/>
        <member name="[Source].[ID].&amp;[17]"/>
        <member name="[Source].[ID].&amp;[18]"/>
        <member name="[Source].[ID].&amp;[19]"/>
        <member name="[Source].[ID].&amp;[2]"/>
        <member name="[Source].[ID].&amp;[20]"/>
        <member name="[Source].[ID].&amp;[21]"/>
        <member name="[Source].[ID].&amp;[22]"/>
        <member name="[Source].[ID].&amp;[23]"/>
        <member name="[Source].[ID].&amp;[24]"/>
        <member name="[Source].[ID].&amp;[25]"/>
        <member name="[Source].[ID].&amp;[26]"/>
        <member name="[Source].[ID].&amp;[27]"/>
        <member name="[Source].[ID].&amp;[28]"/>
        <member name="[Source].[ID].&amp;[29]"/>
        <member name="[Source].[ID].&amp;[3]"/>
        <member name="[Source].[ID].&amp;[30]"/>
        <member name="[Source].[ID].&amp;[31]"/>
        <member name="[Source].[ID].&amp;[32]"/>
        <member name="[Source].[ID].&amp;[33]"/>
        <member name="[Source].[ID].&amp;[34]"/>
        <member name="[Source].[ID].&amp;[35]"/>
        <member name="[Source].[ID].&amp;[36]"/>
        <member name="[Source].[ID].&amp;[37]"/>
        <member name="[Source].[ID].&amp;[38]"/>
        <member name="[Source].[ID].&amp;[39]"/>
        <member name="[Source].[ID].&amp;[4]"/>
        <member name="[Source].[ID].&amp;[40]"/>
        <member name="[Source].[ID].&amp;[41]"/>
        <member name="[Source].[ID].&amp;[42]"/>
        <member name="[Source].[ID].&amp;[43]"/>
        <member name="[Source].[ID].&amp;[44]"/>
        <member name="[Source].[ID].&amp;[45]"/>
        <member name="[Source].[ID].&amp;[46]"/>
        <member name="[Source].[ID].&amp;[47]"/>
        <member name="[Source].[ID].&amp;[48]"/>
        <member name="[Source].[ID].&amp;[49]"/>
        <member name="[Source].[ID].&amp;[51]"/>
        <member name="[Source].[ID].&amp;[52]"/>
        <member name="[Source].[ID].&amp;[53]"/>
        <member name="[Source].[ID].&amp;[54]"/>
        <member name="[Source].[ID].&amp;[56]"/>
        <member name="[Source].[ID].&amp;[57]"/>
        <member name="[Source].[ID].&amp;[58]"/>
        <member name="[Source].[ID].&amp;[59]"/>
        <member name="[Source].[ID].&amp;[6]"/>
        <member name="[Source].[ID].&amp;[60]"/>
        <member name="[Source].[ID].&amp;[61]"/>
        <member name="[Source].[ID].&amp;[62]"/>
        <member name="[Source].[ID].&amp;[63]"/>
        <member name="[Source].[ID].&amp;[64]"/>
        <member name="[Source].[ID].&amp;[65]"/>
        <member name="[Source].[ID].&amp;[66]"/>
        <member name="[Source].[ID].&amp;[67]"/>
        <member name="[Source].[ID].&amp;[68]"/>
        <member name="[Source].[ID].&amp;[69]"/>
        <member name="[Source].[ID].&amp;[7]"/>
        <member name="[Source].[ID].&amp;[70]"/>
        <member name="[Source].[ID].&amp;[71]"/>
        <member name="[Source].[ID].&amp;[72]"/>
        <member name="[Source].[ID].&amp;[73]"/>
        <member name="[Source].[ID].&amp;[74]"/>
        <member name="[Source].[ID].&amp;[75]"/>
        <member name="[Source].[ID].&amp;[76]"/>
        <member name="[Source].[ID].&amp;[78]"/>
        <member name="[Source].[ID].&amp;[79]"/>
        <member name="[Source].[ID].&amp;[8]"/>
        <member name="[Source].[ID].&amp;[9]"/>
      </members>
    </pivotHierarchy>
    <pivotHierarchy multipleItemSelectionAllowed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1" showColStripes="1" showLastColumn="1"/>
  <rowHierarchiesUsage count="1">
    <rowHierarchyUsage hierarchyUsage="-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Name" xr10:uid="{BDD89375-34A1-49F2-8759-8EACAA869273}" sourceName="[Job].[Name]">
  <pivotTables>
    <pivotTable tabId="1" name="Сводная таблица1"/>
  </pivotTables>
  <data>
    <olap pivotCacheId="1206198155">
      <levels count="2">
        <level uniqueName="[Job].[Name].[(All)]" sourceCaption="(All)" count="0"/>
        <level uniqueName="[Job].[Name].[Name]" sourceCaption="Name" count="75">
          <ranges>
            <range startItem="0">
              <i n="[Job].[Name].&amp;[Менеджер 1]" c="Менеджер 1"/>
              <i n="[Job].[Name].&amp;[Менеджер 10]" c="Менеджер 10"/>
              <i n="[Job].[Name].&amp;[Менеджер 12]" c="Менеджер 12"/>
              <i n="[Job].[Name].&amp;[Менеджер 13]" c="Менеджер 13"/>
              <i n="[Job].[Name].&amp;[Менеджер 14]" c="Менеджер 14"/>
              <i n="[Job].[Name].&amp;[Менеджер 15]" c="Менеджер 15"/>
              <i n="[Job].[Name].&amp;[Менеджер 16]" c="Менеджер 16"/>
              <i n="[Job].[Name].&amp;[Менеджер 17]" c="Менеджер 17"/>
              <i n="[Job].[Name].&amp;[Менеджер 18]" c="Менеджер 18"/>
              <i n="[Job].[Name].&amp;[Менеджер 19]" c="Менеджер 19"/>
              <i n="[Job].[Name].&amp;[Менеджер 2]" c="Менеджер 2"/>
              <i n="[Job].[Name].&amp;[Менеджер 20]" c="Менеджер 20"/>
              <i n="[Job].[Name].&amp;[Менеджер 21]" c="Менеджер 21"/>
              <i n="[Job].[Name].&amp;[Менеджер 22]" c="Менеджер 22"/>
              <i n="[Job].[Name].&amp;[Менеджер 23]" c="Менеджер 23"/>
              <i n="[Job].[Name].&amp;[Менеджер 24]" c="Менеджер 24"/>
              <i n="[Job].[Name].&amp;[Менеджер 25]" c="Менеджер 25"/>
              <i n="[Job].[Name].&amp;[Менеджер 27]" c="Менеджер 27"/>
              <i n="[Job].[Name].&amp;[Менеджер 28]" c="Менеджер 28"/>
              <i n="[Job].[Name].&amp;[Менеджер 29]" c="Менеджер 29"/>
              <i n="[Job].[Name].&amp;[Менеджер 3]" c="Менеджер 3"/>
              <i n="[Job].[Name].&amp;[Менеджер 30]" c="Менеджер 30"/>
              <i n="[Job].[Name].&amp;[Менеджер 31]" c="Менеджер 31"/>
              <i n="[Job].[Name].&amp;[Менеджер 32]" c="Менеджер 32"/>
              <i n="[Job].[Name].&amp;[Менеджер 34]" c="Менеджер 34"/>
              <i n="[Job].[Name].&amp;[Менеджер 35]" c="Менеджер 35"/>
              <i n="[Job].[Name].&amp;[Менеджер 36]" c="Менеджер 36"/>
              <i n="[Job].[Name].&amp;[Менеджер 37]" c="Менеджер 37"/>
              <i n="[Job].[Name].&amp;[Менеджер 38]" c="Менеджер 38"/>
              <i n="[Job].[Name].&amp;[Менеджер 39]" c="Менеджер 39"/>
              <i n="[Job].[Name].&amp;[Менеджер 4]" c="Менеджер 4"/>
              <i n="[Job].[Name].&amp;[Менеджер 41]" c="Менеджер 41"/>
              <i n="[Job].[Name].&amp;[Менеджер 42]" c="Менеджер 42"/>
              <i n="[Job].[Name].&amp;[Менеджер 43]" c="Менеджер 43"/>
              <i n="[Job].[Name].&amp;[Менеджер 44]" c="Менеджер 44"/>
              <i n="[Job].[Name].&amp;[Менеджер 45]" c="Менеджер 45"/>
              <i n="[Job].[Name].&amp;[Менеджер 46]" c="Менеджер 46"/>
              <i n="[Job].[Name].&amp;[Менеджер 48]" c="Менеджер 48"/>
              <i n="[Job].[Name].&amp;[Менеджер 49]" c="Менеджер 49"/>
              <i n="[Job].[Name].&amp;[Менеджер 5]" c="Менеджер 5"/>
              <i n="[Job].[Name].&amp;[Менеджер 50]" c="Менеджер 50"/>
              <i n="[Job].[Name].&amp;[Менеджер 51]" c="Менеджер 51"/>
              <i n="[Job].[Name].&amp;[Менеджер 52]" c="Менеджер 52"/>
              <i n="[Job].[Name].&amp;[Менеджер 53]" c="Менеджер 53"/>
              <i n="[Job].[Name].&amp;[Менеджер 54]" c="Менеджер 54"/>
              <i n="[Job].[Name].&amp;[Менеджер 55]" c="Менеджер 55"/>
              <i n="[Job].[Name].&amp;[Менеджер 56]" c="Менеджер 56"/>
              <i n="[Job].[Name].&amp;[Менеджер 58]" c="Менеджер 58"/>
              <i n="[Job].[Name].&amp;[Менеджер 59]" c="Менеджер 59"/>
              <i n="[Job].[Name].&amp;[Менеджер 6]" c="Менеджер 6"/>
              <i n="[Job].[Name].&amp;[Менеджер 60]" c="Менеджер 60"/>
              <i n="[Job].[Name].&amp;[Менеджер 61]" c="Менеджер 61"/>
              <i n="[Job].[Name].&amp;[Менеджер 62]" c="Менеджер 62"/>
              <i n="[Job].[Name].&amp;[Менеджер 63]" c="Менеджер 63"/>
              <i n="[Job].[Name].&amp;[Менеджер 64]" c="Менеджер 64"/>
              <i n="[Job].[Name].&amp;[Менеджер 65]" c="Менеджер 65"/>
              <i n="[Job].[Name].&amp;[Менеджер 66]" c="Менеджер 66"/>
              <i n="[Job].[Name].&amp;[Менеджер 67]" c="Менеджер 67"/>
              <i n="[Job].[Name].&amp;[Менеджер 68]" c="Менеджер 68"/>
              <i n="[Job].[Name].&amp;[Менеджер 69]" c="Менеджер 69"/>
              <i n="[Job].[Name].&amp;[Менеджер 7]" c="Менеджер 7"/>
              <i n="[Job].[Name].&amp;[Менеджер 70]" c="Менеджер 70"/>
              <i n="[Job].[Name].&amp;[Менеджер 71]" c="Менеджер 71"/>
              <i n="[Job].[Name].&amp;[Менеджер 72]" c="Менеджер 72"/>
              <i n="[Job].[Name].&amp;[Менеджер 73]" c="Менеджер 73"/>
              <i n="[Job].[Name].&amp;[Менеджер 8]" c="Менеджер 8"/>
              <i n="[Job].[Name].&amp;[Менеджер 9]" c="Менеджер 9"/>
              <i n="[Job].[Name].[All].UNKNOWNMEMBER" c="Unknown"/>
              <i n="[Job].[Name].&amp;[Менеджер 11]" c="Менеджер 11" nd="1"/>
              <i n="[Job].[Name].&amp;[Менеджер 26]" c="Менеджер 26" nd="1"/>
              <i n="[Job].[Name].&amp;[Менеджер 33]" c="Менеджер 33" nd="1"/>
              <i n="[Job].[Name].&amp;[Менеджер 40]" c="Менеджер 40" nd="1"/>
              <i n="[Job].[Name].&amp;[Менеджер 47]" c="Менеджер 47" nd="1"/>
              <i n="[Job].[Name].&amp;[Менеджер 57]" c="Менеджер 57" nd="1"/>
              <i n="[Job].[Name].&amp;[Менеджер 74]" c="Менеджер 74" nd="1"/>
            </range>
          </ranges>
        </level>
      </levels>
      <selections count="1">
        <selection n="[Job].[Nam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2"/>
        <pivotTable tabId="4294967295" name="PivotChartTable1"/>
        <pivotTable tabId="4294967295" name="PivotChartTable5"/>
        <pivotTable tabId="4294967295" name="PivotChartTable6"/>
        <pivotTable tabId="4294967295" name="PivotChartTable7"/>
        <pivotTable tabId="4294967295" name="PivotChartTable8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Job].[Name].[Name]" count="7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ID" xr10:uid="{DE731842-FF35-4200-BEDB-E5764D25F07E}" sourceName="[Types Of Services].[ID]">
  <pivotTables>
    <pivotTable tabId="1" name="Сводная таблица1"/>
  </pivotTables>
  <data>
    <olap pivotCacheId="1206198155">
      <levels count="2">
        <level uniqueName="[Types Of Services].[ID].[(All)]" sourceCaption="(All)" count="0"/>
        <level uniqueName="[Types Of Services].[ID].[ID]" sourceCaption="ID" count="27">
          <ranges>
            <range startItem="0">
              <i n="[Types Of Services].[ID].&amp;[10]" c="Банкротство  без юриста (АРХИВ)"/>
              <i n="[Types Of Services].[ID].&amp;[11]" c="Банкротство VIP"/>
              <i n="[Types Of Services].[ID].&amp;[21]" c="Банкротство Внесудебное"/>
              <i n="[Types Of Services].[ID].&amp;[26]" c="Банкротство Депозит АУ/СИ"/>
              <i n="[Types Of Services].[ID].&amp;[1]" c="Банкротство классика"/>
              <i n="[Types Of Services].[ID].&amp;[24]" c="Банкротство после Эконома"/>
              <i n="[Types Of Services].[ID].&amp;[4]" c="Банкротство Сбор документов"/>
              <i n="[Types Of Services].[ID].&amp;[13]" c="Банкротство Эконом"/>
              <i n="[Types Of Services].[ID].&amp;[22]" c="Банкротство Эконом спецпредложение"/>
              <i n="[Types Of Services].[ID].&amp;[2]" c="ЗПЗ (стар. СПЗ)"/>
              <i n="[Types Of Services].[ID].&amp;[17]" c="ЗПЗ (стар. СПЗ) Персональный  юрист"/>
              <i n="[Types Of Services].[ID].&amp;[5]" c="Платная отсрочка платежа"/>
              <i n="[Types Of Services].[ID].&amp;[8]" c="ПП - Отсрочка (АРХИВ)"/>
              <i n="[Types Of Services].[ID].&amp;[9]" c="ПП - Стандарт (АРХИВ)"/>
              <i n="[Types Of Services].[ID].&amp;[3]" c="Разовая услуга"/>
              <i n="[Types Of Services].[ID].&amp;[23]" c="Разовая услуга. Заявл. на внесудебное банкротство"/>
              <i n="[Types Of Services].[ID].&amp;[18]" c="Разовая услуга. Заявл. на предоставление кред. каникул"/>
              <i n="[Types Of Services].[ID].&amp;[6]" c="Разовая услуга. Заявл. об отказе от взаимодействия"/>
              <i n="[Types Of Services].[ID].&amp;[12]" c="Разовая услуга. Заявл. об отмене судебного приказа"/>
              <i n="[Types Of Services].[ID].&amp;[14]" c="Разовая услуга. Заявл. отказ от взаимод-я с 3 лицами"/>
              <i n="[Types Of Services].[ID].&amp;[19]" c="Разовая услуга. Консультация по кредитным каникулам"/>
              <i n="[Types Of Services].[ID].&amp;[20]" c="Разовая услуга. Консультация по трудовому праву"/>
              <i n="[Types Of Services].[ID].&amp;[25]" c="Разовая услуга. Обанкроть друга"/>
              <i n="[Types Of Services].[ID].&amp;[15]" c="Разовая услуга. Персональная консультация юриста"/>
              <i n="[Types Of Services].[ID].&amp;[16]" c="Разовая услуга. Представительство в суде"/>
              <i n="[Types Of Services].[ID].&amp;[7]" c="СГБ"/>
              <i n="[Types Of Services].[ID].[All].UNKNOWNMEMBER" c="Unknown"/>
            </range>
          </ranges>
        </level>
      </levels>
      <selections count="1">
        <selection n="[Types Of Services].[ID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2"/>
        <pivotTable tabId="4294967295" name="PivotChartTable1"/>
        <pivotTable tabId="4294967295" name="PivotChartTable5"/>
        <pivotTable tabId="4294967295" name="PivotChartTable6"/>
        <pivotTable tabId="4294967295" name="PivotChartTable7"/>
        <pivotTable tabId="4294967295" name="PivotChartTable8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ypes Of Services].[ID].[ID]" count="0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onth_Report" xr10:uid="{BD6F4D65-A82B-4F25-92A2-076CF523C807}" sourceName="[Calendar Day].[Month Report]">
  <pivotTables>
    <pivotTable tabId="1" name="Сводная таблица1"/>
  </pivotTables>
  <data>
    <olap pivotCacheId="1206198155">
      <levels count="2">
        <level uniqueName="[Calendar Day].[Month Report].[(All)]" sourceCaption="(All)" count="0"/>
        <level uniqueName="[Calendar Day].[Month Report].[Month Report]" sourceCaption="Month Report" count="20">
          <ranges>
            <range startItem="0">
              <i n="[Calendar Day].[Month Report].&amp;[2021-01]" c="2021-01"/>
              <i n="[Calendar Day].[Month Report].&amp;[2021-02]" c="2021-02"/>
              <i n="[Calendar Day].[Month Report].&amp;[2021-03]" c="2021-03"/>
              <i n="[Calendar Day].[Month Report].&amp;[2021-04]" c="2021-04"/>
              <i n="[Calendar Day].[Month Report].&amp;[2021-05]" c="2021-05"/>
              <i n="[Calendar Day].[Month Report].&amp;[2021-07]" c="2021-07"/>
              <i n="[Calendar Day].[Month Report].&amp;[2020-01]" c="2020-01" nd="1"/>
              <i n="[Calendar Day].[Month Report].&amp;[2020-02]" c="2020-02" nd="1"/>
              <i n="[Calendar Day].[Month Report].&amp;[2020-03]" c="2020-03" nd="1"/>
              <i n="[Calendar Day].[Month Report].&amp;[2020-04]" c="2020-04" nd="1"/>
              <i n="[Calendar Day].[Month Report].&amp;[2020-05]" c="2020-05" nd="1"/>
              <i n="[Calendar Day].[Month Report].&amp;[2020-06]" c="2020-06" nd="1"/>
              <i n="[Calendar Day].[Month Report].&amp;[2020-07]" c="2020-07" nd="1"/>
              <i n="[Calendar Day].[Month Report].&amp;[2020-08]" c="2020-08" nd="1"/>
              <i n="[Calendar Day].[Month Report].&amp;[2020-09]" c="2020-09" nd="1"/>
              <i n="[Calendar Day].[Month Report].&amp;[2020-10]" c="2020-10" nd="1"/>
              <i n="[Calendar Day].[Month Report].&amp;[2020-11]" c="2020-11" nd="1"/>
              <i n="[Calendar Day].[Month Report].&amp;[2020-12]" c="2020-12" nd="1"/>
              <i n="[Calendar Day].[Month Report].&amp;[2021-06]" c="2021-06" nd="1"/>
              <i n="[Calendar Day].[Month Report].[All].UNKNOWNMEMBER" c="Unknown" nd="1"/>
            </range>
          </ranges>
        </level>
      </levels>
      <selections count="4">
        <selection n="[Calendar Day].[Month Report].&amp;[2021-03]"/>
        <selection n="[Calendar Day].[Month Report].&amp;[2021-04]"/>
        <selection n="[Calendar Day].[Month Report].&amp;[2021-05]"/>
        <selection n="[Calendar Day].[Month Report].&amp;[2021-07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2"/>
        <pivotTable tabId="4294967295" name="PivotChartTable1"/>
        <pivotTable tabId="4294967295" name="PivotChartTable5"/>
        <pivotTable tabId="4294967295" name="PivotChartTable6"/>
        <pivotTable tabId="4294967295" name="PivotChartTable7"/>
        <pivotTable tabId="4294967295" name="PivotChartTable8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Calendar Day].[Month Report].[Month Report]" count="14"/>
      </x15:slicerCacheHideItemsWithNoData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ID1" xr10:uid="{39C2AD1B-4B96-415E-860A-E67527842771}" sourceName="[Source].[ID]">
  <pivotTables>
    <pivotTable tabId="1" name="Сводная таблица1"/>
  </pivotTables>
  <data>
    <olap pivotCacheId="1206198155">
      <levels count="2">
        <level uniqueName="[Source].[ID].[(All)]" sourceCaption="(All)" count="0"/>
        <level uniqueName="[Source].[ID].[ID]" sourceCaption="ID" count="79">
          <ranges>
            <range startItem="0">
              <i n="[Source].[ID].&amp;[58]" c="CPAHUB"/>
              <i n="[Source].[ID].&amp;[6]" c="CRM-форма - старый"/>
              <i n="[Source].[ID].&amp;[30]" c="Femida"/>
              <i n="[Source].[ID].&amp;[39]" c="Femida-тест воронки - старый"/>
              <i n="[Source].[ID].&amp;[21]" c="leadprime"/>
              <i n="[Source].[ID].&amp;[4]" c="Leadsale"/>
              <i n="[Source].[ID].&amp;[12]" c="LP-Generator"/>
              <i n="[Source].[ID].&amp;[61]" c="LP-Generator-2"/>
              <i n="[Source].[ID].&amp;[22]" c="OZK - старый"/>
              <i n="[Source].[ID].&amp;[59]" c="RUBID"/>
              <i n="[Source].[ID].&amp;[53]" c="SB"/>
              <i n="[Source].[ID].&amp;[54]" c="SB-1"/>
              <i n="[Source].[ID].&amp;[16]" c="SMM"/>
              <i n="[Source].[ID].&amp;[45]" c="SMM1"/>
              <i n="[Source].[ID].&amp;[46]" c="SMM2"/>
              <i n="[Source].[ID].&amp;[28]" c="SMMOK"/>
              <i n="[Source].[ID].&amp;[60]" c="WAZZUP: WhatsApp - Открытая линия Вотсап"/>
              <i n="[Source].[ID].&amp;[76]" c="Whatsapp Стопдолг"/>
              <i n="[Source].[ID].&amp;[66]" c="Альтернатива"/>
              <i n="[Source].[ID].&amp;[44]" c="Альянс"/>
              <i n="[Source].[ID].&amp;[13]" c="Антиколлектор"/>
              <i n="[Source].[ID].&amp;[64]" c="Банкирос"/>
              <i n="[Source].[ID].&amp;[7]" c="Биржа лидов"/>
              <i n="[Source].[ID].&amp;[65]" c="Биржа лидов Веб"/>
              <i n="[Source].[ID].&amp;[38]" c="БФЛ-СМ"/>
              <i n="[Source].[ID].&amp;[51]" c="Вольно Фемида"/>
              <i n="[Source].[ID].&amp;[52]" c="Вольно-сайт"/>
              <i n="[Source].[ID].&amp;[41]" c="Воронка квиз"/>
              <i n="[Source].[ID].&amp;[31]" c="Входящий звонок"/>
              <i n="[Source].[ID].&amp;[35]" c="Генератор продаж - старый"/>
              <i n="[Source].[ID].&amp;[67]" c="Дженерик"/>
              <i n="[Source].[ID].&amp;[3]" c="Звонок (бывш. фс)"/>
              <i n="[Source].[ID].&amp;[36]" c="Интернет-магазин  - старый"/>
              <i n="[Source].[ID].&amp;[26]" c="ИП Зибров"/>
              <i n="[Source].[ID].&amp;[71]" c="ИП Зибров 2"/>
              <i n="[Source].[ID].&amp;[72]" c="ИП Зибров спец"/>
              <i n="[Source].[ID].&amp;[56]" c="ИП Иванов"/>
              <i n="[Source].[ID].&amp;[43]" c="ИП Скромный"/>
              <i n="[Source].[ID].&amp;[25]" c="ИП Стрельчик"/>
              <i n="[Source].[ID].&amp;[75]" c="ИП Стрельчик 2"/>
              <i n="[Source].[ID].&amp;[49]" c="Ипотечные  каникулы"/>
              <i n="[Source].[ID].&amp;[10]" c="КОРОБКА СКБ"/>
              <i n="[Source].[ID].&amp;[9]" c="Кредитсервис - старый"/>
              <i n="[Source].[ID].&amp;[23]" c="Лендинг LP - старый"/>
              <i n="[Source].[ID].&amp;[2]" c="Лендинг PlatformaLP - старый"/>
              <i n="[Source].[ID].&amp;[11]" c="Лендинг Долги"/>
              <i n="[Source].[ID].&amp;[19]" c="Лендинг РК"/>
              <i n="[Source].[ID].&amp;[18]" c="Лендинг Тест"/>
              <i n="[Source].[ID].&amp;[24]" c="лендинг тест  - старый"/>
              <i n="[Source].[ID].&amp;[20]" c="Лендинг ценовой"/>
              <i n="[Source].[ID].&amp;[27]" c="ЛидБратья"/>
              <i n="[Source].[ID].&amp;[57]" c="ЛП Банкрот"/>
              <i n="[Source].[ID].&amp;[74]" c="Мессенджер"/>
              <i n="[Source].[ID].&amp;[40]" c="Мета-СРА - старый"/>
              <i n="[Source].[ID].&amp;[37]" c="Не заполнено"/>
              <i n="[Source].[ID].&amp;[14]" c="Обратный звонок - старый"/>
              <i n="[Source].[ID].&amp;[50]" c="Онлайн-чат - Открытая линия СтопДолг"/>
              <i n="[Source].[ID].&amp;[55]" c="Отказ внесудебное банкротство"/>
              <i n="[Source].[ID].&amp;[33]" c="Оффлайн реклама"/>
              <i n="[Source].[ID].&amp;[77]" c="Повторная отработка для ОП"/>
              <i n="[Source].[ID].&amp;[70]" c="Повторный лид"/>
              <i n="[Source].[ID].&amp;[69]" c="Посоветовали"/>
              <i n="[Source].[ID].&amp;[68]" c="Приведи друга"/>
              <i n="[Source].[ID].&amp;[78]" c="Проф ю"/>
              <i n="[Source].[ID].&amp;[8]" c="Прочее"/>
              <i n="[Source].[ID].&amp;[29]" c="Пчела - старый"/>
              <i n="[Source].[ID].&amp;[34]" c="Рекомендации"/>
              <i n="[Source].[ID].&amp;[17]" c="С формы рассылки"/>
              <i n="[Source].[ID].&amp;[1]" c="Семинар - старый"/>
              <i n="[Source].[ID].&amp;[15]" c="Спецотказ"/>
              <i n="[Source].[ID].&amp;[63]" c="Спецотказ МФО"/>
              <i n="[Source].[ID].&amp;[42]" c="Старая база"/>
              <i n="[Source].[ID].&amp;[73]" c="Таргетрокс"/>
              <i n="[Source].[ID].&amp;[62]" c="Участники вебинара"/>
              <i n="[Source].[ID].&amp;[32]" c="Федеральный сайт"/>
              <i n="[Source].[ID].&amp;[47]" c="Филкос. Кредит"/>
              <i n="[Source].[ID].&amp;[48]" c="Филкос. Юрист"/>
              <i n="[Source].[ID].&amp;[5]" c="Электронная почта"/>
              <i n="[Source].[ID].&amp;[79]" c="Онлайн-чат - Открытая линия 2" nd="1"/>
            </range>
          </ranges>
        </level>
      </levels>
      <selections count="75">
        <selection n="[Source].[ID].&amp;[1]"/>
        <selection n="[Source].[ID].&amp;[10]"/>
        <selection n="[Source].[ID].&amp;[11]"/>
        <selection n="[Source].[ID].&amp;[12]"/>
        <selection n="[Source].[ID].&amp;[13]"/>
        <selection n="[Source].[ID].&amp;[14]"/>
        <selection n="[Source].[ID].&amp;[15]"/>
        <selection n="[Source].[ID].&amp;[16]"/>
        <selection n="[Source].[ID].&amp;[17]"/>
        <selection n="[Source].[ID].&amp;[18]"/>
        <selection n="[Source].[ID].&amp;[19]"/>
        <selection n="[Source].[ID].&amp;[2]"/>
        <selection n="[Source].[ID].&amp;[20]"/>
        <selection n="[Source].[ID].&amp;[21]"/>
        <selection n="[Source].[ID].&amp;[22]"/>
        <selection n="[Source].[ID].&amp;[23]"/>
        <selection n="[Source].[ID].&amp;[24]"/>
        <selection n="[Source].[ID].&amp;[25]"/>
        <selection n="[Source].[ID].&amp;[26]"/>
        <selection n="[Source].[ID].&amp;[27]"/>
        <selection n="[Source].[ID].&amp;[28]"/>
        <selection n="[Source].[ID].&amp;[29]"/>
        <selection n="[Source].[ID].&amp;[3]"/>
        <selection n="[Source].[ID].&amp;[30]"/>
        <selection n="[Source].[ID].&amp;[31]"/>
        <selection n="[Source].[ID].&amp;[32]"/>
        <selection n="[Source].[ID].&amp;[33]"/>
        <selection n="[Source].[ID].&amp;[34]"/>
        <selection n="[Source].[ID].&amp;[35]"/>
        <selection n="[Source].[ID].&amp;[36]"/>
        <selection n="[Source].[ID].&amp;[37]"/>
        <selection n="[Source].[ID].&amp;[38]"/>
        <selection n="[Source].[ID].&amp;[39]"/>
        <selection n="[Source].[ID].&amp;[4]"/>
        <selection n="[Source].[ID].&amp;[40]"/>
        <selection n="[Source].[ID].&amp;[41]"/>
        <selection n="[Source].[ID].&amp;[42]"/>
        <selection n="[Source].[ID].&amp;[43]"/>
        <selection n="[Source].[ID].&amp;[44]"/>
        <selection n="[Source].[ID].&amp;[45]"/>
        <selection n="[Source].[ID].&amp;[46]"/>
        <selection n="[Source].[ID].&amp;[47]"/>
        <selection n="[Source].[ID].&amp;[48]"/>
        <selection n="[Source].[ID].&amp;[49]"/>
        <selection n="[Source].[ID].&amp;[51]"/>
        <selection n="[Source].[ID].&amp;[52]"/>
        <selection n="[Source].[ID].&amp;[53]"/>
        <selection n="[Source].[ID].&amp;[54]"/>
        <selection n="[Source].[ID].&amp;[56]"/>
        <selection n="[Source].[ID].&amp;[57]"/>
        <selection n="[Source].[ID].&amp;[58]"/>
        <selection n="[Source].[ID].&amp;[59]"/>
        <selection n="[Source].[ID].&amp;[6]"/>
        <selection n="[Source].[ID].&amp;[60]"/>
        <selection n="[Source].[ID].&amp;[61]"/>
        <selection n="[Source].[ID].&amp;[62]"/>
        <selection n="[Source].[ID].&amp;[63]"/>
        <selection n="[Source].[ID].&amp;[64]"/>
        <selection n="[Source].[ID].&amp;[65]"/>
        <selection n="[Source].[ID].&amp;[66]"/>
        <selection n="[Source].[ID].&amp;[67]"/>
        <selection n="[Source].[ID].&amp;[68]"/>
        <selection n="[Source].[ID].&amp;[69]"/>
        <selection n="[Source].[ID].&amp;[7]"/>
        <selection n="[Source].[ID].&amp;[70]"/>
        <selection n="[Source].[ID].&amp;[71]"/>
        <selection n="[Source].[ID].&amp;[72]"/>
        <selection n="[Source].[ID].&amp;[73]"/>
        <selection n="[Source].[ID].&amp;[74]"/>
        <selection n="[Source].[ID].&amp;[75]"/>
        <selection n="[Source].[ID].&amp;[76]"/>
        <selection n="[Source].[ID].&amp;[78]"/>
        <selection n="[Source].[ID].&amp;[79]"/>
        <selection n="[Source].[ID].&amp;[8]"/>
        <selection n="[Source].[ID].&amp;[9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2"/>
        <pivotTable tabId="4294967295" name="PivotChartTable1"/>
        <pivotTable tabId="4294967295" name="PivotChartTable5"/>
        <pivotTable tabId="4294967295" name="PivotChartTable6"/>
        <pivotTable tabId="4294967295" name="PivotChartTable7"/>
        <pivotTable tabId="4294967295" name="PivotChartTable8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Source].[ID].[ID]" count="1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me" xr10:uid="{4AEEFAA9-5AF9-4A86-B77A-BC76FB18FA6E}" cache="Срез_Name" caption="Менеджеры" columnCount="2" level="1" rowHeight="241300"/>
  <slicer name="ID" xr10:uid="{D5AFB006-8699-4354-B66F-0D1925BEFD16}" cache="Срез_ID" caption="Виды услуг" startItem="12" level="1" rowHeight="241300"/>
  <slicer name="Month Report" xr10:uid="{BB6B6307-3522-45BE-BF98-FBB3223E152F}" cache="Срез_Month_Report" caption="Month Report" columnCount="2" level="1" rowHeight="241300"/>
  <slicer name="ID 1" xr10:uid="{4503653C-6087-4565-9DF8-03A07513FAB5}" cache="Срез_ID1" caption="Источники" startItem="69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4157-99D5-4C25-924E-4666CF98323F}">
  <dimension ref="A1:AA48"/>
  <sheetViews>
    <sheetView showGridLines="0" showRowColHeaders="0"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" sqref="A3"/>
    </sheetView>
  </sheetViews>
  <sheetFormatPr defaultRowHeight="15" x14ac:dyDescent="0.25"/>
  <cols>
    <col min="1" max="1" width="40.5703125" customWidth="1"/>
    <col min="2" max="2" width="0.7109375" style="10" customWidth="1"/>
    <col min="3" max="3" width="29.140625" bestFit="1" customWidth="1"/>
    <col min="4" max="12" width="12" customWidth="1"/>
    <col min="13" max="13" width="1.42578125" style="5" customWidth="1"/>
    <col min="14" max="17" width="12" customWidth="1"/>
  </cols>
  <sheetData>
    <row r="1" spans="1:27" x14ac:dyDescent="0.25">
      <c r="A1" s="11" t="str" vm="1">
        <f>CUBEMEMBER("DESKTOP-NU9LQBU_SQL2017 CUB","[Measures].[Дата отчёта]")</f>
        <v>Дата отчёта</v>
      </c>
      <c r="B1" s="8"/>
      <c r="D1" s="7" t="s">
        <v>1</v>
      </c>
      <c r="M1" s="4"/>
    </row>
    <row r="2" spans="1:27" ht="15.75" thickBot="1" x14ac:dyDescent="0.3">
      <c r="A2" s="2" vm="2">
        <f>CUBEVALUE("DESKTOP-NU9LQBU_SQL2017 CUB",$A$1)</f>
        <v>44399</v>
      </c>
      <c r="B2" s="9"/>
      <c r="C2" s="12" t="s">
        <v>11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0</v>
      </c>
      <c r="M2" s="4"/>
      <c r="N2" t="s">
        <v>10</v>
      </c>
    </row>
    <row r="3" spans="1:27" x14ac:dyDescent="0.25">
      <c r="C3" s="14" t="s">
        <v>6</v>
      </c>
      <c r="D3" s="1">
        <v>126556949</v>
      </c>
      <c r="E3" s="1">
        <v>183781406</v>
      </c>
      <c r="F3" s="1">
        <v>250420620</v>
      </c>
      <c r="G3" s="1">
        <v>274124259</v>
      </c>
      <c r="H3" s="1">
        <v>834883234</v>
      </c>
      <c r="M3" s="4"/>
    </row>
    <row r="4" spans="1:27" x14ac:dyDescent="0.25">
      <c r="C4" s="14" t="s">
        <v>7</v>
      </c>
      <c r="D4" s="1">
        <v>6226</v>
      </c>
      <c r="E4" s="1">
        <v>9277</v>
      </c>
      <c r="F4" s="1">
        <v>12492</v>
      </c>
      <c r="G4" s="1">
        <v>2456</v>
      </c>
      <c r="H4" s="1">
        <v>30451</v>
      </c>
      <c r="M4" s="4"/>
    </row>
    <row r="5" spans="1:27" x14ac:dyDescent="0.25">
      <c r="C5" s="14" t="s">
        <v>8</v>
      </c>
      <c r="D5" s="1">
        <v>5160</v>
      </c>
      <c r="E5" s="1">
        <v>7562</v>
      </c>
      <c r="F5" s="1">
        <v>10319</v>
      </c>
      <c r="G5" s="1">
        <v>11378</v>
      </c>
      <c r="H5" s="1">
        <v>34419</v>
      </c>
      <c r="M5" s="4"/>
    </row>
    <row r="6" spans="1:27" x14ac:dyDescent="0.25">
      <c r="C6" s="14" t="s">
        <v>9</v>
      </c>
      <c r="D6" s="1">
        <v>3305</v>
      </c>
      <c r="E6" s="1">
        <v>4681</v>
      </c>
      <c r="F6" s="1">
        <v>6538</v>
      </c>
      <c r="G6" s="1">
        <v>3877</v>
      </c>
      <c r="H6" s="1">
        <v>18401</v>
      </c>
      <c r="M6" s="4"/>
    </row>
    <row r="7" spans="1:27" x14ac:dyDescent="0.25">
      <c r="M7" s="4"/>
    </row>
    <row r="8" spans="1:27" s="5" customFormat="1" ht="9.9499999999999993" customHeight="1" x14ac:dyDescent="0.25">
      <c r="A8" s="4"/>
      <c r="B8" s="10"/>
    </row>
    <row r="9" spans="1:27" x14ac:dyDescent="0.25">
      <c r="N9" s="3"/>
      <c r="AA9" s="6">
        <v>0</v>
      </c>
    </row>
    <row r="33" spans="1:13" s="4" customFormat="1" ht="10.5" customHeight="1" x14ac:dyDescent="0.25">
      <c r="B33" s="10"/>
      <c r="M33" s="5"/>
    </row>
    <row r="47" spans="1:13" ht="20.100000000000001" customHeight="1" x14ac:dyDescent="0.25"/>
    <row r="48" spans="1:13" s="5" customFormat="1" ht="6.95" customHeight="1" x14ac:dyDescent="0.25">
      <c r="A48" s="15"/>
      <c r="B48" s="10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Продажи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2021-07-22T03:35:05Z</dcterms:created>
  <dcterms:modified xsi:type="dcterms:W3CDTF">2021-07-23T04:10:08Z</dcterms:modified>
</cp:coreProperties>
</file>