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E:\2. Research Work (PhD-MS&amp;E)\0. My Research Work\2. MGLSPMS with forecast updates\2. Paper (Data &amp; Code)\Problem Class - D\"/>
    </mc:Choice>
  </mc:AlternateContent>
  <bookViews>
    <workbookView xWindow="0" yWindow="0" windowWidth="12765" windowHeight="7680" activeTab="2"/>
  </bookViews>
  <sheets>
    <sheet name="Problem Factors" sheetId="3" r:id="rId1"/>
    <sheet name="Problem-D (Assembly)" sheetId="1" r:id="rId2"/>
    <sheet name="Problem-D (General)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9" i="5" l="1"/>
  <c r="AA61" i="5" s="1"/>
  <c r="AB59" i="5"/>
  <c r="AB61" i="5" s="1"/>
  <c r="AC59" i="5"/>
  <c r="AC61" i="5" s="1"/>
  <c r="AD59" i="5"/>
  <c r="AD61" i="5" s="1"/>
  <c r="AE59" i="5"/>
  <c r="AE61" i="5" s="1"/>
  <c r="AF59" i="5"/>
  <c r="AF61" i="5" s="1"/>
  <c r="AG59" i="5"/>
  <c r="AG61" i="5" s="1"/>
  <c r="Z59" i="5"/>
  <c r="Z61" i="5" s="1"/>
  <c r="AA58" i="5"/>
  <c r="AB58" i="5"/>
  <c r="AC58" i="5"/>
  <c r="AD58" i="5"/>
  <c r="AE58" i="5"/>
  <c r="AF58" i="5"/>
  <c r="AG58" i="5"/>
  <c r="Z58" i="5"/>
  <c r="AF60" i="5" l="1"/>
  <c r="AF62" i="5" s="1"/>
  <c r="AB60" i="5"/>
  <c r="AB62" i="5" s="1"/>
  <c r="AE60" i="5"/>
  <c r="AE62" i="5" s="1"/>
  <c r="AA60" i="5"/>
  <c r="AA62" i="5" s="1"/>
  <c r="Z60" i="5"/>
  <c r="Z62" i="5" s="1"/>
  <c r="AD60" i="5"/>
  <c r="AD62" i="5" s="1"/>
  <c r="AG60" i="5"/>
  <c r="AG62" i="5" s="1"/>
  <c r="AC60" i="5"/>
  <c r="AC62" i="5" s="1"/>
</calcChain>
</file>

<file path=xl/sharedStrings.xml><?xml version="1.0" encoding="utf-8"?>
<sst xmlns="http://schemas.openxmlformats.org/spreadsheetml/2006/main" count="210" uniqueCount="53">
  <si>
    <t>Setup 
Profile</t>
  </si>
  <si>
    <t>Capacity Utilization Profile</t>
  </si>
  <si>
    <t>Resources (Machines)</t>
  </si>
  <si>
    <t>A</t>
  </si>
  <si>
    <t>B</t>
  </si>
  <si>
    <t>C</t>
  </si>
  <si>
    <t>End 
Product #</t>
  </si>
  <si>
    <t>Auto
correlation</t>
  </si>
  <si>
    <t>Product / Period 
Wise Demand</t>
  </si>
  <si>
    <t>Capacity Per Period</t>
  </si>
  <si>
    <t>Factors</t>
  </si>
  <si>
    <t>Solution Approaches</t>
  </si>
  <si>
    <t>Levels</t>
  </si>
  <si>
    <t>Item / product #</t>
  </si>
  <si>
    <t>Setup Costs</t>
  </si>
  <si>
    <t>Holding
Costs</t>
  </si>
  <si>
    <t>Production
Costs</t>
  </si>
  <si>
    <t>Minimum 
Lot Size</t>
  </si>
  <si>
    <t>Initial 
Inventory</t>
  </si>
  <si>
    <t>Inventory
Max.</t>
  </si>
  <si>
    <t>WIP
Max.</t>
  </si>
  <si>
    <t xml:space="preserve">Total # of items </t>
  </si>
  <si>
    <t># of Planning Periods</t>
  </si>
  <si>
    <t>Total number of Machines (at each Level '1' Machine)</t>
  </si>
  <si>
    <t>BOM Structure</t>
  </si>
  <si>
    <t>Parent Item</t>
  </si>
  <si>
    <t>Component</t>
  </si>
  <si>
    <t xml:space="preserve"># of component used 
for one unit of parent </t>
  </si>
  <si>
    <t>echelon 
holding cost</t>
  </si>
  <si>
    <t>Setup Time 
Profiles</t>
  </si>
  <si>
    <t>(1)
Setup 
Time</t>
  </si>
  <si>
    <t>(2)
Setup 
Time</t>
  </si>
  <si>
    <t>We assume: TBO = 1</t>
  </si>
  <si>
    <t xml:space="preserve">Product / Operations Structure </t>
  </si>
  <si>
    <t xml:space="preserve">Auto-Correlation (Forecast Updates) </t>
  </si>
  <si>
    <t>1, 2</t>
  </si>
  <si>
    <t xml:space="preserve">Set-up Time Profile </t>
  </si>
  <si>
    <t xml:space="preserve">Capacity Utilization Profile </t>
  </si>
  <si>
    <t>1,2,3,4,5</t>
  </si>
  <si>
    <t>0.55, 0.75, 0.95</t>
  </si>
  <si>
    <t>Assembly &amp; General</t>
  </si>
  <si>
    <t xml:space="preserve"> MIP Trunc., H-1, H-2,H-3</t>
  </si>
  <si>
    <t># of End Products</t>
  </si>
  <si>
    <t>D</t>
  </si>
  <si>
    <t>E</t>
  </si>
  <si>
    <t>F</t>
  </si>
  <si>
    <t xml:space="preserve">
Production time 
per unit </t>
  </si>
  <si>
    <t>1 to 4</t>
  </si>
  <si>
    <t>1 to 6</t>
  </si>
  <si>
    <t>11 &amp; 12</t>
  </si>
  <si>
    <t>15 &amp; 16</t>
  </si>
  <si>
    <t>21 &amp; 22</t>
  </si>
  <si>
    <t>23 &amp;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</si>
</sst>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right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523875</xdr:colOff>
      <xdr:row>7</xdr:row>
      <xdr:rowOff>400050</xdr:rowOff>
    </xdr:from>
    <xdr:ext cx="25250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2002750" y="1733550"/>
              <a:ext cx="25250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𝑗𝑖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002750" y="1733550"/>
              <a:ext cx="25250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𝑝_𝑗𝑖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oneCellAnchor>
    <xdr:from>
      <xdr:col>25</xdr:col>
      <xdr:colOff>190500</xdr:colOff>
      <xdr:row>7</xdr:row>
      <xdr:rowOff>271462</xdr:rowOff>
    </xdr:from>
    <xdr:ext cx="25814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5497175" y="1928812"/>
              <a:ext cx="25814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𝑙𝑗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497175" y="1928812"/>
              <a:ext cx="25814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𝑎_𝑙𝑗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523875</xdr:colOff>
      <xdr:row>7</xdr:row>
      <xdr:rowOff>400050</xdr:rowOff>
    </xdr:from>
    <xdr:ext cx="25250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7527250" y="2057400"/>
              <a:ext cx="25250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𝑗𝑖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7527250" y="2057400"/>
              <a:ext cx="25250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𝑝_𝑗𝑖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oneCellAnchor>
    <xdr:from>
      <xdr:col>25</xdr:col>
      <xdr:colOff>190500</xdr:colOff>
      <xdr:row>7</xdr:row>
      <xdr:rowOff>271462</xdr:rowOff>
    </xdr:from>
    <xdr:ext cx="25814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5497175" y="1928812"/>
              <a:ext cx="25814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𝑙𝑗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5497175" y="1928812"/>
              <a:ext cx="25814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𝑎_𝑙𝑗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B13" sqref="B13"/>
    </sheetView>
  </sheetViews>
  <sheetFormatPr defaultRowHeight="15" x14ac:dyDescent="0.25"/>
  <cols>
    <col min="1" max="1" width="34.28515625" bestFit="1" customWidth="1"/>
  </cols>
  <sheetData>
    <row r="2" spans="1:7" x14ac:dyDescent="0.25">
      <c r="A2" s="21" t="s">
        <v>10</v>
      </c>
      <c r="B2" s="18" t="s">
        <v>12</v>
      </c>
    </row>
    <row r="3" spans="1:7" x14ac:dyDescent="0.25">
      <c r="A3" s="19" t="s">
        <v>33</v>
      </c>
      <c r="B3" s="20">
        <v>2</v>
      </c>
      <c r="C3" s="39" t="s">
        <v>40</v>
      </c>
      <c r="D3" s="39"/>
      <c r="E3" s="39"/>
      <c r="F3" s="39"/>
      <c r="G3" s="39"/>
    </row>
    <row r="4" spans="1:7" x14ac:dyDescent="0.25">
      <c r="A4" s="19" t="s">
        <v>36</v>
      </c>
      <c r="B4" s="20">
        <v>2</v>
      </c>
      <c r="C4" s="39" t="s">
        <v>35</v>
      </c>
      <c r="D4" s="39"/>
      <c r="E4" s="39"/>
      <c r="F4" s="39"/>
      <c r="G4" s="39"/>
    </row>
    <row r="5" spans="1:7" x14ac:dyDescent="0.25">
      <c r="A5" s="19" t="s">
        <v>37</v>
      </c>
      <c r="B5" s="20">
        <v>5</v>
      </c>
      <c r="C5" s="39" t="s">
        <v>38</v>
      </c>
      <c r="D5" s="39"/>
      <c r="E5" s="39"/>
      <c r="F5" s="39"/>
      <c r="G5" s="39"/>
    </row>
    <row r="6" spans="1:7" x14ac:dyDescent="0.25">
      <c r="A6" s="19" t="s">
        <v>34</v>
      </c>
      <c r="B6" s="20">
        <v>3</v>
      </c>
      <c r="C6" s="39" t="s">
        <v>39</v>
      </c>
      <c r="D6" s="39"/>
      <c r="E6" s="39"/>
      <c r="F6" s="39"/>
      <c r="G6" s="39"/>
    </row>
    <row r="7" spans="1:7" x14ac:dyDescent="0.25">
      <c r="A7" s="19" t="s">
        <v>11</v>
      </c>
      <c r="B7" s="20">
        <v>4</v>
      </c>
      <c r="C7" s="39" t="s">
        <v>41</v>
      </c>
      <c r="D7" s="39"/>
      <c r="E7" s="39"/>
      <c r="F7" s="39"/>
      <c r="G7" s="39"/>
    </row>
  </sheetData>
  <mergeCells count="5">
    <mergeCell ref="C3:G3"/>
    <mergeCell ref="C4:G4"/>
    <mergeCell ref="C5:G5"/>
    <mergeCell ref="C6:G6"/>
    <mergeCell ref="C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7"/>
  <sheetViews>
    <sheetView topLeftCell="K10" workbookViewId="0">
      <selection activeCell="P25" sqref="P25:W25"/>
    </sheetView>
  </sheetViews>
  <sheetFormatPr defaultRowHeight="15" x14ac:dyDescent="0.25"/>
  <cols>
    <col min="1" max="1" width="7" bestFit="1" customWidth="1"/>
    <col min="2" max="2" width="6.5703125" customWidth="1"/>
    <col min="3" max="3" width="10.28515625" customWidth="1"/>
    <col min="4" max="4" width="11" customWidth="1"/>
    <col min="5" max="5" width="10.28515625" customWidth="1"/>
    <col min="6" max="7" width="9.5703125" bestFit="1" customWidth="1"/>
    <col min="8" max="11" width="9.5703125" customWidth="1"/>
    <col min="12" max="12" width="9.5703125" bestFit="1" customWidth="1"/>
    <col min="13" max="13" width="2.7109375" customWidth="1"/>
    <col min="15" max="15" width="10.7109375" customWidth="1"/>
    <col min="16" max="18" width="9.5703125" bestFit="1" customWidth="1"/>
    <col min="19" max="22" width="9.5703125" customWidth="1"/>
    <col min="23" max="23" width="9.5703125" bestFit="1" customWidth="1"/>
    <col min="26" max="26" width="10.7109375" bestFit="1" customWidth="1"/>
    <col min="37" max="37" width="10.7109375" bestFit="1" customWidth="1"/>
    <col min="38" max="38" width="10.5703125" customWidth="1"/>
    <col min="39" max="39" width="10.7109375" customWidth="1"/>
    <col min="40" max="40" width="11" customWidth="1"/>
    <col min="41" max="41" width="7.42578125" customWidth="1"/>
    <col min="42" max="43" width="11.42578125" bestFit="1" customWidth="1"/>
    <col min="44" max="44" width="20.28515625" bestFit="1" customWidth="1"/>
  </cols>
  <sheetData>
    <row r="1" spans="1:44" x14ac:dyDescent="0.25">
      <c r="A1" s="52" t="s">
        <v>42</v>
      </c>
      <c r="B1" s="52"/>
      <c r="C1" s="52"/>
      <c r="D1" s="52"/>
      <c r="E1" s="52"/>
      <c r="F1" s="52"/>
      <c r="G1" s="30">
        <v>2</v>
      </c>
      <c r="H1" s="23"/>
      <c r="I1" s="56" t="s">
        <v>32</v>
      </c>
      <c r="J1" s="56"/>
      <c r="K1" s="56"/>
    </row>
    <row r="2" spans="1:44" x14ac:dyDescent="0.25">
      <c r="A2" s="52" t="s">
        <v>21</v>
      </c>
      <c r="B2" s="52"/>
      <c r="C2" s="52"/>
      <c r="D2" s="52"/>
      <c r="E2" s="52"/>
      <c r="F2" s="52"/>
      <c r="G2" s="30">
        <v>40</v>
      </c>
      <c r="H2" s="23"/>
      <c r="I2" s="23"/>
      <c r="J2" s="23"/>
      <c r="K2" s="23"/>
    </row>
    <row r="3" spans="1:44" x14ac:dyDescent="0.25">
      <c r="A3" s="52" t="s">
        <v>22</v>
      </c>
      <c r="B3" s="52"/>
      <c r="C3" s="52"/>
      <c r="D3" s="52"/>
      <c r="E3" s="52"/>
      <c r="F3" s="52"/>
      <c r="G3" s="30">
        <v>16</v>
      </c>
      <c r="H3" s="23"/>
      <c r="I3" s="23"/>
      <c r="J3" s="23"/>
      <c r="K3" s="23"/>
    </row>
    <row r="4" spans="1:44" x14ac:dyDescent="0.25">
      <c r="A4" s="52" t="s">
        <v>23</v>
      </c>
      <c r="B4" s="52"/>
      <c r="C4" s="52"/>
      <c r="D4" s="52"/>
      <c r="E4" s="52"/>
      <c r="F4" s="52"/>
      <c r="G4" s="30">
        <v>6</v>
      </c>
      <c r="H4" s="23"/>
      <c r="I4" s="23"/>
      <c r="J4" s="23"/>
      <c r="K4" s="23"/>
    </row>
    <row r="5" spans="1:44" x14ac:dyDescent="0.25">
      <c r="A5" s="22"/>
      <c r="B5" s="22"/>
      <c r="C5" s="22"/>
      <c r="D5" s="22"/>
      <c r="E5" s="22"/>
      <c r="F5" s="22"/>
      <c r="G5" s="23"/>
      <c r="H5" s="23"/>
      <c r="I5" s="23"/>
      <c r="J5" s="23"/>
      <c r="K5" s="23"/>
    </row>
    <row r="6" spans="1:44" x14ac:dyDescent="0.25">
      <c r="E6" s="42" t="s">
        <v>9</v>
      </c>
      <c r="F6" s="42"/>
      <c r="G6" s="42"/>
      <c r="H6" s="42"/>
      <c r="I6" s="42"/>
      <c r="J6" s="42"/>
      <c r="K6" s="42"/>
      <c r="L6" s="42"/>
      <c r="P6" s="42" t="s">
        <v>8</v>
      </c>
      <c r="Q6" s="42"/>
      <c r="R6" s="42"/>
      <c r="S6" s="42"/>
      <c r="T6" s="42"/>
      <c r="U6" s="42"/>
      <c r="V6" s="42"/>
      <c r="W6" s="42"/>
      <c r="AC6" s="42" t="s">
        <v>2</v>
      </c>
      <c r="AD6" s="42"/>
      <c r="AE6" s="42"/>
      <c r="AF6" s="42"/>
      <c r="AG6" s="42"/>
      <c r="AH6" s="42"/>
    </row>
    <row r="7" spans="1:44" ht="40.5" customHeight="1" x14ac:dyDescent="0.25">
      <c r="A7" s="4" t="s">
        <v>0</v>
      </c>
      <c r="B7" s="40" t="s">
        <v>1</v>
      </c>
      <c r="C7" s="40"/>
      <c r="D7" s="5" t="s">
        <v>2</v>
      </c>
      <c r="E7" s="29">
        <v>1</v>
      </c>
      <c r="F7" s="29">
        <v>2</v>
      </c>
      <c r="G7" s="29">
        <v>3</v>
      </c>
      <c r="H7" s="29">
        <v>4</v>
      </c>
      <c r="I7" s="29">
        <v>5</v>
      </c>
      <c r="J7" s="29">
        <v>6</v>
      </c>
      <c r="K7" s="29">
        <v>7</v>
      </c>
      <c r="L7" s="29">
        <v>8</v>
      </c>
      <c r="N7" s="25" t="s">
        <v>6</v>
      </c>
      <c r="O7" s="4" t="s">
        <v>7</v>
      </c>
      <c r="P7" s="4">
        <v>1</v>
      </c>
      <c r="Q7" s="13">
        <v>2</v>
      </c>
      <c r="R7" s="13">
        <v>3</v>
      </c>
      <c r="S7" s="29">
        <v>4</v>
      </c>
      <c r="T7" s="13">
        <v>5</v>
      </c>
      <c r="U7" s="13">
        <v>6</v>
      </c>
      <c r="V7" s="29">
        <v>7</v>
      </c>
      <c r="W7" s="13">
        <v>8</v>
      </c>
      <c r="Y7" s="24"/>
      <c r="Z7" s="51" t="s">
        <v>46</v>
      </c>
      <c r="AA7" s="49" t="s">
        <v>29</v>
      </c>
      <c r="AB7" s="50"/>
      <c r="AC7" s="4" t="s">
        <v>3</v>
      </c>
      <c r="AD7" s="13" t="s">
        <v>4</v>
      </c>
      <c r="AE7" s="13" t="s">
        <v>5</v>
      </c>
      <c r="AF7" s="13" t="s">
        <v>43</v>
      </c>
      <c r="AG7" s="13" t="s">
        <v>44</v>
      </c>
      <c r="AH7" s="4" t="s">
        <v>45</v>
      </c>
      <c r="AK7" s="2"/>
      <c r="AP7" s="41" t="s">
        <v>24</v>
      </c>
      <c r="AQ7" s="41"/>
      <c r="AR7" s="41"/>
    </row>
    <row r="8" spans="1:44" ht="48" customHeight="1" x14ac:dyDescent="0.25">
      <c r="A8" s="59">
        <v>1</v>
      </c>
      <c r="B8" s="59">
        <v>1</v>
      </c>
      <c r="C8" s="6">
        <v>0.9</v>
      </c>
      <c r="D8" s="7" t="s">
        <v>3</v>
      </c>
      <c r="E8" s="8">
        <v>100</v>
      </c>
      <c r="F8" s="8">
        <v>100</v>
      </c>
      <c r="G8" s="8">
        <v>100</v>
      </c>
      <c r="H8" s="8">
        <v>100</v>
      </c>
      <c r="I8" s="8">
        <v>100</v>
      </c>
      <c r="J8" s="8">
        <v>100</v>
      </c>
      <c r="K8" s="8">
        <v>100</v>
      </c>
      <c r="L8" s="8">
        <v>100</v>
      </c>
      <c r="N8" s="43">
        <v>1</v>
      </c>
      <c r="O8" s="46">
        <v>0.1</v>
      </c>
      <c r="P8" s="8">
        <v>20.04</v>
      </c>
      <c r="Q8" s="8">
        <v>20.000399999999999</v>
      </c>
      <c r="R8" s="8">
        <v>20.000004000000001</v>
      </c>
      <c r="S8" s="8">
        <v>20.00000004</v>
      </c>
      <c r="T8" s="8">
        <v>20.0000000004</v>
      </c>
      <c r="U8" s="8">
        <v>20.000000000004</v>
      </c>
      <c r="V8" s="8">
        <v>20.000000000000039</v>
      </c>
      <c r="W8" s="8">
        <v>20</v>
      </c>
      <c r="Y8" s="29" t="s">
        <v>13</v>
      </c>
      <c r="Z8" s="51"/>
      <c r="AA8" s="4" t="s">
        <v>30</v>
      </c>
      <c r="AB8" s="4" t="s">
        <v>31</v>
      </c>
      <c r="AC8" s="40" t="s">
        <v>14</v>
      </c>
      <c r="AD8" s="40"/>
      <c r="AE8" s="40"/>
      <c r="AF8" s="40"/>
      <c r="AG8" s="40"/>
      <c r="AH8" s="40"/>
      <c r="AI8" s="4" t="s">
        <v>15</v>
      </c>
      <c r="AJ8" s="4" t="s">
        <v>28</v>
      </c>
      <c r="AK8" s="4" t="s">
        <v>16</v>
      </c>
      <c r="AL8" s="4" t="s">
        <v>17</v>
      </c>
      <c r="AM8" s="4" t="s">
        <v>18</v>
      </c>
      <c r="AN8" s="4" t="s">
        <v>19</v>
      </c>
      <c r="AO8" s="4" t="s">
        <v>20</v>
      </c>
      <c r="AP8" s="13" t="s">
        <v>25</v>
      </c>
      <c r="AQ8" s="13" t="s">
        <v>26</v>
      </c>
      <c r="AR8" s="17" t="s">
        <v>27</v>
      </c>
    </row>
    <row r="9" spans="1:44" x14ac:dyDescent="0.25">
      <c r="A9" s="59"/>
      <c r="B9" s="59"/>
      <c r="C9" s="6">
        <v>0.9</v>
      </c>
      <c r="D9" s="7" t="s">
        <v>4</v>
      </c>
      <c r="E9" s="8">
        <v>200</v>
      </c>
      <c r="F9" s="8">
        <v>200</v>
      </c>
      <c r="G9" s="8">
        <v>200</v>
      </c>
      <c r="H9" s="8">
        <v>200</v>
      </c>
      <c r="I9" s="8">
        <v>200</v>
      </c>
      <c r="J9" s="8">
        <v>200</v>
      </c>
      <c r="K9" s="8">
        <v>200</v>
      </c>
      <c r="L9" s="8">
        <v>200</v>
      </c>
      <c r="N9" s="44"/>
      <c r="O9" s="47"/>
      <c r="P9" s="8">
        <v>21</v>
      </c>
      <c r="Q9" s="8">
        <v>20.010000000000002</v>
      </c>
      <c r="R9" s="8">
        <v>20.0001</v>
      </c>
      <c r="S9" s="8">
        <v>20.000001000000001</v>
      </c>
      <c r="T9" s="8">
        <v>20.000000010000001</v>
      </c>
      <c r="U9" s="8">
        <v>20.000000000099998</v>
      </c>
      <c r="V9" s="8">
        <v>20.000000000000998</v>
      </c>
      <c r="W9" s="8">
        <v>20.000000000000011</v>
      </c>
      <c r="Y9" s="14">
        <v>1</v>
      </c>
      <c r="Z9" s="14">
        <v>1</v>
      </c>
      <c r="AA9" s="14">
        <v>25</v>
      </c>
      <c r="AB9" s="14">
        <v>50</v>
      </c>
      <c r="AC9" s="16">
        <v>10</v>
      </c>
      <c r="AD9" s="26"/>
      <c r="AE9" s="26"/>
      <c r="AF9" s="26"/>
      <c r="AG9" s="26"/>
      <c r="AH9" s="26"/>
      <c r="AI9" s="14">
        <v>19</v>
      </c>
      <c r="AJ9" s="28">
        <v>1</v>
      </c>
      <c r="AK9" s="14">
        <v>1</v>
      </c>
      <c r="AL9" s="14">
        <v>1</v>
      </c>
      <c r="AM9" s="14">
        <v>0</v>
      </c>
      <c r="AN9" s="14">
        <v>50</v>
      </c>
      <c r="AO9" s="14">
        <v>20</v>
      </c>
      <c r="AP9" s="14">
        <v>1</v>
      </c>
      <c r="AQ9" s="14">
        <v>3</v>
      </c>
      <c r="AR9" s="14">
        <v>1</v>
      </c>
    </row>
    <row r="10" spans="1:44" x14ac:dyDescent="0.25">
      <c r="A10" s="59"/>
      <c r="B10" s="59"/>
      <c r="C10" s="6">
        <v>0.9</v>
      </c>
      <c r="D10" s="7" t="s">
        <v>5</v>
      </c>
      <c r="E10" s="8">
        <v>378.94740000000002</v>
      </c>
      <c r="F10" s="8">
        <v>378.94740000000002</v>
      </c>
      <c r="G10" s="8">
        <v>378.94740000000002</v>
      </c>
      <c r="H10" s="8">
        <v>378.94740000000002</v>
      </c>
      <c r="I10" s="8">
        <v>378.94740000000002</v>
      </c>
      <c r="J10" s="8">
        <v>378.94740000000002</v>
      </c>
      <c r="K10" s="8">
        <v>378.94740000000002</v>
      </c>
      <c r="L10" s="8">
        <v>378.94740000000002</v>
      </c>
      <c r="N10" s="44"/>
      <c r="O10" s="48"/>
      <c r="P10" s="8">
        <v>23.240000000000002</v>
      </c>
      <c r="Q10" s="8">
        <v>20.032399999999999</v>
      </c>
      <c r="R10" s="8">
        <v>20.000323999999999</v>
      </c>
      <c r="S10" s="8">
        <v>20.000003240000002</v>
      </c>
      <c r="T10" s="8">
        <v>20.000000032399999</v>
      </c>
      <c r="U10" s="8">
        <v>20.000000000324</v>
      </c>
      <c r="V10" s="8">
        <v>20.00000000000324</v>
      </c>
      <c r="W10" s="8">
        <v>20.000000000000032</v>
      </c>
      <c r="Y10" s="14">
        <v>2</v>
      </c>
      <c r="Z10" s="14">
        <v>1</v>
      </c>
      <c r="AA10" s="14">
        <v>25</v>
      </c>
      <c r="AB10" s="14">
        <v>50</v>
      </c>
      <c r="AC10" s="26">
        <v>12.5</v>
      </c>
      <c r="AD10" s="16"/>
      <c r="AE10" s="16"/>
      <c r="AF10" s="16"/>
      <c r="AG10" s="16"/>
      <c r="AH10" s="26"/>
      <c r="AI10" s="14">
        <v>21</v>
      </c>
      <c r="AJ10" s="28">
        <v>1</v>
      </c>
      <c r="AK10" s="14">
        <v>1</v>
      </c>
      <c r="AL10" s="14">
        <v>1</v>
      </c>
      <c r="AM10" s="14">
        <v>0</v>
      </c>
      <c r="AN10" s="14">
        <v>50</v>
      </c>
      <c r="AO10" s="14">
        <v>20</v>
      </c>
      <c r="AP10" s="14">
        <v>1</v>
      </c>
      <c r="AQ10" s="14">
        <v>4</v>
      </c>
      <c r="AR10" s="14">
        <v>1</v>
      </c>
    </row>
    <row r="11" spans="1:44" x14ac:dyDescent="0.25">
      <c r="A11" s="59"/>
      <c r="B11" s="59"/>
      <c r="C11" s="6">
        <v>0.9</v>
      </c>
      <c r="D11" s="7" t="s">
        <v>43</v>
      </c>
      <c r="E11" s="8">
        <v>326.31580000000002</v>
      </c>
      <c r="F11" s="8">
        <v>326.31580000000002</v>
      </c>
      <c r="G11" s="8">
        <v>326.31580000000002</v>
      </c>
      <c r="H11" s="8">
        <v>326.31580000000002</v>
      </c>
      <c r="I11" s="8">
        <v>326.31580000000002</v>
      </c>
      <c r="J11" s="8">
        <v>326.31580000000002</v>
      </c>
      <c r="K11" s="8">
        <v>326.31580000000002</v>
      </c>
      <c r="L11" s="8">
        <v>326.31580000000002</v>
      </c>
      <c r="N11" s="44"/>
      <c r="O11" s="15"/>
      <c r="P11" s="10"/>
      <c r="Q11" s="10"/>
      <c r="R11" s="10"/>
      <c r="S11" s="10"/>
      <c r="T11" s="10"/>
      <c r="U11" s="10"/>
      <c r="V11" s="10"/>
      <c r="W11" s="10"/>
      <c r="Y11" s="14">
        <v>3</v>
      </c>
      <c r="Z11" s="14">
        <v>1</v>
      </c>
      <c r="AA11" s="14">
        <v>25</v>
      </c>
      <c r="AB11" s="14">
        <v>50</v>
      </c>
      <c r="AC11" s="26"/>
      <c r="AD11" s="16">
        <v>10</v>
      </c>
      <c r="AE11" s="16"/>
      <c r="AF11" s="16"/>
      <c r="AG11" s="16"/>
      <c r="AH11" s="26"/>
      <c r="AI11" s="14">
        <v>7</v>
      </c>
      <c r="AJ11" s="28">
        <v>1</v>
      </c>
      <c r="AK11" s="14">
        <v>1</v>
      </c>
      <c r="AL11" s="14">
        <v>1</v>
      </c>
      <c r="AM11" s="14">
        <v>0</v>
      </c>
      <c r="AN11" s="14">
        <v>50</v>
      </c>
      <c r="AO11" s="14">
        <v>20</v>
      </c>
      <c r="AP11" s="14">
        <v>2</v>
      </c>
      <c r="AQ11" s="14">
        <v>5</v>
      </c>
      <c r="AR11" s="14">
        <v>1</v>
      </c>
    </row>
    <row r="12" spans="1:44" x14ac:dyDescent="0.25">
      <c r="A12" s="59"/>
      <c r="B12" s="59"/>
      <c r="C12" s="6">
        <v>0.9</v>
      </c>
      <c r="D12" s="7" t="s">
        <v>44</v>
      </c>
      <c r="E12" s="8">
        <v>336.84210000000002</v>
      </c>
      <c r="F12" s="8">
        <v>336.84210000000002</v>
      </c>
      <c r="G12" s="8">
        <v>336.84210000000002</v>
      </c>
      <c r="H12" s="8">
        <v>336.84210000000002</v>
      </c>
      <c r="I12" s="8">
        <v>336.84210000000002</v>
      </c>
      <c r="J12" s="8">
        <v>336.84210000000002</v>
      </c>
      <c r="K12" s="8">
        <v>336.84210000000002</v>
      </c>
      <c r="L12" s="8">
        <v>336.84210000000002</v>
      </c>
      <c r="N12" s="44"/>
      <c r="O12" s="46">
        <v>0.15</v>
      </c>
      <c r="P12" s="8">
        <v>20.09</v>
      </c>
      <c r="Q12" s="8">
        <v>20.002025</v>
      </c>
      <c r="R12" s="8">
        <v>20.000045562499999</v>
      </c>
      <c r="S12" s="8">
        <v>20.000001025156251</v>
      </c>
      <c r="T12" s="8">
        <v>20.000000023066015</v>
      </c>
      <c r="U12" s="8">
        <v>20.000000000518984</v>
      </c>
      <c r="V12" s="8">
        <v>20.000000000011678</v>
      </c>
      <c r="W12" s="8">
        <v>20.000000000000263</v>
      </c>
      <c r="Y12" s="14">
        <v>4</v>
      </c>
      <c r="Z12" s="14">
        <v>1</v>
      </c>
      <c r="AA12" s="14">
        <v>25</v>
      </c>
      <c r="AB12" s="14">
        <v>50</v>
      </c>
      <c r="AC12" s="26"/>
      <c r="AD12" s="16">
        <v>10</v>
      </c>
      <c r="AE12" s="16"/>
      <c r="AF12" s="16"/>
      <c r="AG12" s="16"/>
      <c r="AH12" s="26"/>
      <c r="AI12" s="14">
        <v>11</v>
      </c>
      <c r="AJ12" s="28">
        <v>1</v>
      </c>
      <c r="AK12" s="14">
        <v>1</v>
      </c>
      <c r="AL12" s="14">
        <v>1</v>
      </c>
      <c r="AM12" s="14">
        <v>0</v>
      </c>
      <c r="AN12" s="14">
        <v>50</v>
      </c>
      <c r="AO12" s="14">
        <v>20</v>
      </c>
      <c r="AP12" s="14">
        <v>2</v>
      </c>
      <c r="AQ12" s="14">
        <v>6</v>
      </c>
      <c r="AR12" s="14">
        <v>1</v>
      </c>
    </row>
    <row r="13" spans="1:44" x14ac:dyDescent="0.25">
      <c r="A13" s="59"/>
      <c r="B13" s="59"/>
      <c r="C13" s="6">
        <v>0.9</v>
      </c>
      <c r="D13" s="7" t="s">
        <v>45</v>
      </c>
      <c r="E13" s="8">
        <v>347.36840000000001</v>
      </c>
      <c r="F13" s="8">
        <v>347.36840000000001</v>
      </c>
      <c r="G13" s="8">
        <v>347.36840000000001</v>
      </c>
      <c r="H13" s="8">
        <v>347.36840000000001</v>
      </c>
      <c r="I13" s="8">
        <v>347.36840000000001</v>
      </c>
      <c r="J13" s="8">
        <v>347.36840000000001</v>
      </c>
      <c r="K13" s="8">
        <v>347.36840000000001</v>
      </c>
      <c r="L13" s="8">
        <v>347.36840000000001</v>
      </c>
      <c r="N13" s="44"/>
      <c r="O13" s="47"/>
      <c r="P13" s="8">
        <v>22.25</v>
      </c>
      <c r="Q13" s="8">
        <v>20.050625</v>
      </c>
      <c r="R13" s="8">
        <v>20.001139062499998</v>
      </c>
      <c r="S13" s="8">
        <v>20.000025628906251</v>
      </c>
      <c r="T13" s="8">
        <v>20.00000057665039</v>
      </c>
      <c r="U13" s="8">
        <v>20.000000012974635</v>
      </c>
      <c r="V13" s="8">
        <v>20.00000000029193</v>
      </c>
      <c r="W13" s="8">
        <v>20.000000000006569</v>
      </c>
      <c r="Y13" s="14">
        <v>5</v>
      </c>
      <c r="Z13" s="14">
        <v>1</v>
      </c>
      <c r="AA13" s="14">
        <v>25</v>
      </c>
      <c r="AB13" s="14">
        <v>50</v>
      </c>
      <c r="AC13" s="26"/>
      <c r="AD13" s="26">
        <v>12.5</v>
      </c>
      <c r="AE13" s="26"/>
      <c r="AF13" s="26"/>
      <c r="AG13" s="26"/>
      <c r="AH13" s="16"/>
      <c r="AI13" s="14">
        <v>9</v>
      </c>
      <c r="AJ13" s="28">
        <v>1</v>
      </c>
      <c r="AK13" s="14">
        <v>1</v>
      </c>
      <c r="AL13" s="14">
        <v>1</v>
      </c>
      <c r="AM13" s="14">
        <v>0</v>
      </c>
      <c r="AN13" s="14">
        <v>50</v>
      </c>
      <c r="AO13" s="14">
        <v>20</v>
      </c>
      <c r="AP13" s="14">
        <v>3</v>
      </c>
      <c r="AQ13" s="14">
        <v>7</v>
      </c>
      <c r="AR13" s="14">
        <v>1</v>
      </c>
    </row>
    <row r="14" spans="1:44" x14ac:dyDescent="0.25">
      <c r="A14" s="59"/>
      <c r="B14" s="58">
        <v>2</v>
      </c>
      <c r="C14" s="31">
        <v>0.7</v>
      </c>
      <c r="D14" s="32" t="s">
        <v>3</v>
      </c>
      <c r="E14" s="33">
        <v>126.66670000000001</v>
      </c>
      <c r="F14" s="33">
        <v>126.66670000000001</v>
      </c>
      <c r="G14" s="33">
        <v>126.66670000000001</v>
      </c>
      <c r="H14" s="33">
        <v>126.66670000000001</v>
      </c>
      <c r="I14" s="33">
        <v>126.66670000000001</v>
      </c>
      <c r="J14" s="33">
        <v>126.66670000000001</v>
      </c>
      <c r="K14" s="33">
        <v>126.66670000000001</v>
      </c>
      <c r="L14" s="33">
        <v>126.66670000000001</v>
      </c>
      <c r="N14" s="44"/>
      <c r="O14" s="48"/>
      <c r="P14" s="8">
        <v>27.29</v>
      </c>
      <c r="Q14" s="8">
        <v>20.164024999999999</v>
      </c>
      <c r="R14" s="8">
        <v>20.003690562500001</v>
      </c>
      <c r="S14" s="8">
        <v>20.00008303765625</v>
      </c>
      <c r="T14" s="8">
        <v>20.000001868347265</v>
      </c>
      <c r="U14" s="8">
        <v>20.000000042037815</v>
      </c>
      <c r="V14" s="8">
        <v>20.00000000094585</v>
      </c>
      <c r="W14" s="8">
        <v>20.000000000021281</v>
      </c>
      <c r="Y14" s="14">
        <v>6</v>
      </c>
      <c r="Z14" s="14">
        <v>1</v>
      </c>
      <c r="AA14" s="14">
        <v>25</v>
      </c>
      <c r="AB14" s="14">
        <v>50</v>
      </c>
      <c r="AC14" s="26"/>
      <c r="AD14" s="26">
        <v>12.5</v>
      </c>
      <c r="AE14" s="26"/>
      <c r="AF14" s="26"/>
      <c r="AG14" s="26"/>
      <c r="AH14" s="16"/>
      <c r="AI14" s="14">
        <v>11</v>
      </c>
      <c r="AJ14" s="28">
        <v>1</v>
      </c>
      <c r="AK14" s="14">
        <v>1</v>
      </c>
      <c r="AL14" s="14">
        <v>1</v>
      </c>
      <c r="AM14" s="14">
        <v>0</v>
      </c>
      <c r="AN14" s="14">
        <v>50</v>
      </c>
      <c r="AO14" s="14">
        <v>20</v>
      </c>
      <c r="AP14" s="14">
        <v>3</v>
      </c>
      <c r="AQ14" s="14">
        <v>8</v>
      </c>
      <c r="AR14" s="14">
        <v>1</v>
      </c>
    </row>
    <row r="15" spans="1:44" x14ac:dyDescent="0.25">
      <c r="A15" s="59"/>
      <c r="B15" s="58"/>
      <c r="C15" s="31">
        <v>0.7</v>
      </c>
      <c r="D15" s="32" t="s">
        <v>4</v>
      </c>
      <c r="E15" s="33">
        <v>253.33330000000001</v>
      </c>
      <c r="F15" s="33">
        <v>253.33330000000001</v>
      </c>
      <c r="G15" s="33">
        <v>253.33330000000001</v>
      </c>
      <c r="H15" s="33">
        <v>253.33330000000001</v>
      </c>
      <c r="I15" s="33">
        <v>253.33330000000001</v>
      </c>
      <c r="J15" s="33">
        <v>253.33330000000001</v>
      </c>
      <c r="K15" s="33">
        <v>253.33330000000001</v>
      </c>
      <c r="L15" s="33">
        <v>253.33330000000001</v>
      </c>
      <c r="N15" s="44"/>
      <c r="O15" s="15"/>
      <c r="P15" s="10"/>
      <c r="Q15" s="10"/>
      <c r="R15" s="10"/>
      <c r="S15" s="10"/>
      <c r="T15" s="10"/>
      <c r="U15" s="10"/>
      <c r="V15" s="10"/>
      <c r="W15" s="10"/>
      <c r="Y15" s="14">
        <v>7</v>
      </c>
      <c r="Z15" s="14">
        <v>1</v>
      </c>
      <c r="AA15" s="14">
        <v>25</v>
      </c>
      <c r="AB15" s="14">
        <v>50</v>
      </c>
      <c r="AC15" s="26"/>
      <c r="AD15" s="26"/>
      <c r="AE15" s="26">
        <v>10</v>
      </c>
      <c r="AF15" s="26"/>
      <c r="AG15" s="26"/>
      <c r="AH15" s="16"/>
      <c r="AI15" s="14">
        <v>3</v>
      </c>
      <c r="AJ15" s="28">
        <v>1</v>
      </c>
      <c r="AK15" s="14">
        <v>1</v>
      </c>
      <c r="AL15" s="14">
        <v>1</v>
      </c>
      <c r="AM15" s="14">
        <v>0</v>
      </c>
      <c r="AN15" s="14">
        <v>50</v>
      </c>
      <c r="AO15" s="14">
        <v>20</v>
      </c>
      <c r="AP15" s="14">
        <v>4</v>
      </c>
      <c r="AQ15" s="14">
        <v>9</v>
      </c>
      <c r="AR15" s="14">
        <v>1</v>
      </c>
    </row>
    <row r="16" spans="1:44" x14ac:dyDescent="0.25">
      <c r="A16" s="59"/>
      <c r="B16" s="58"/>
      <c r="C16" s="31">
        <v>0.7</v>
      </c>
      <c r="D16" s="32" t="s">
        <v>5</v>
      </c>
      <c r="E16" s="33">
        <v>480</v>
      </c>
      <c r="F16" s="33">
        <v>480</v>
      </c>
      <c r="G16" s="33">
        <v>480</v>
      </c>
      <c r="H16" s="33">
        <v>480</v>
      </c>
      <c r="I16" s="33">
        <v>480</v>
      </c>
      <c r="J16" s="33">
        <v>480</v>
      </c>
      <c r="K16" s="33">
        <v>480</v>
      </c>
      <c r="L16" s="33">
        <v>480</v>
      </c>
      <c r="N16" s="44"/>
      <c r="O16" s="46">
        <v>0.2</v>
      </c>
      <c r="P16" s="8">
        <v>20.16</v>
      </c>
      <c r="Q16" s="8">
        <v>20.006399999999999</v>
      </c>
      <c r="R16" s="8">
        <v>20.000256</v>
      </c>
      <c r="S16" s="8">
        <v>20.000010240000002</v>
      </c>
      <c r="T16" s="8">
        <v>20.000000409599998</v>
      </c>
      <c r="U16" s="8">
        <v>20.000000016384</v>
      </c>
      <c r="V16" s="8">
        <v>20.000000000655358</v>
      </c>
      <c r="W16" s="8">
        <v>20.000000000026215</v>
      </c>
      <c r="Y16" s="14">
        <v>8</v>
      </c>
      <c r="Z16" s="14">
        <v>1</v>
      </c>
      <c r="AA16" s="14">
        <v>25</v>
      </c>
      <c r="AB16" s="14">
        <v>50</v>
      </c>
      <c r="AC16" s="26"/>
      <c r="AD16" s="26"/>
      <c r="AE16" s="26">
        <v>10</v>
      </c>
      <c r="AF16" s="26"/>
      <c r="AG16" s="26"/>
      <c r="AH16" s="16"/>
      <c r="AI16" s="14">
        <v>3</v>
      </c>
      <c r="AJ16" s="28">
        <v>1</v>
      </c>
      <c r="AK16" s="14">
        <v>1</v>
      </c>
      <c r="AL16" s="14">
        <v>1</v>
      </c>
      <c r="AM16" s="14">
        <v>0</v>
      </c>
      <c r="AN16" s="14">
        <v>50</v>
      </c>
      <c r="AO16" s="14">
        <v>20</v>
      </c>
      <c r="AP16" s="14">
        <v>4</v>
      </c>
      <c r="AQ16" s="14">
        <v>10</v>
      </c>
      <c r="AR16" s="14">
        <v>1</v>
      </c>
    </row>
    <row r="17" spans="1:44" x14ac:dyDescent="0.25">
      <c r="A17" s="59"/>
      <c r="B17" s="58"/>
      <c r="C17" s="31">
        <v>0.7</v>
      </c>
      <c r="D17" s="9" t="s">
        <v>43</v>
      </c>
      <c r="E17" s="33">
        <v>413.33330000000001</v>
      </c>
      <c r="F17" s="33">
        <v>413.33330000000001</v>
      </c>
      <c r="G17" s="33">
        <v>413.33330000000001</v>
      </c>
      <c r="H17" s="33">
        <v>413.33330000000001</v>
      </c>
      <c r="I17" s="33">
        <v>413.33330000000001</v>
      </c>
      <c r="J17" s="33">
        <v>413.33330000000001</v>
      </c>
      <c r="K17" s="33">
        <v>413.33330000000001</v>
      </c>
      <c r="L17" s="33">
        <v>413.33330000000001</v>
      </c>
      <c r="N17" s="44"/>
      <c r="O17" s="47"/>
      <c r="P17" s="8">
        <v>24</v>
      </c>
      <c r="Q17" s="8">
        <v>20.16</v>
      </c>
      <c r="R17" s="8">
        <v>20.006399999999999</v>
      </c>
      <c r="S17" s="8">
        <v>20.000256</v>
      </c>
      <c r="T17" s="8">
        <v>20.000010240000002</v>
      </c>
      <c r="U17" s="8">
        <v>20.000000409599998</v>
      </c>
      <c r="V17" s="8">
        <v>20.000000016384</v>
      </c>
      <c r="W17" s="8">
        <v>20.000000000655358</v>
      </c>
      <c r="Y17" s="14">
        <v>9</v>
      </c>
      <c r="Z17" s="14">
        <v>1</v>
      </c>
      <c r="AA17" s="14">
        <v>25</v>
      </c>
      <c r="AB17" s="14">
        <v>50</v>
      </c>
      <c r="AC17" s="26"/>
      <c r="AD17" s="26"/>
      <c r="AE17" s="26">
        <v>10</v>
      </c>
      <c r="AF17" s="26"/>
      <c r="AG17" s="26"/>
      <c r="AH17" s="16"/>
      <c r="AI17" s="14">
        <v>5</v>
      </c>
      <c r="AJ17" s="28">
        <v>1</v>
      </c>
      <c r="AK17" s="14">
        <v>1</v>
      </c>
      <c r="AL17" s="14">
        <v>1</v>
      </c>
      <c r="AM17" s="14">
        <v>0</v>
      </c>
      <c r="AN17" s="14">
        <v>50</v>
      </c>
      <c r="AO17" s="14">
        <v>20</v>
      </c>
      <c r="AP17" s="14">
        <v>5</v>
      </c>
      <c r="AQ17" s="14">
        <v>11</v>
      </c>
      <c r="AR17" s="14">
        <v>1</v>
      </c>
    </row>
    <row r="18" spans="1:44" x14ac:dyDescent="0.25">
      <c r="A18" s="59"/>
      <c r="B18" s="58"/>
      <c r="C18" s="31">
        <v>0.7</v>
      </c>
      <c r="D18" s="9" t="s">
        <v>44</v>
      </c>
      <c r="E18" s="33">
        <v>426.66669999999999</v>
      </c>
      <c r="F18" s="33">
        <v>426.66669999999999</v>
      </c>
      <c r="G18" s="33">
        <v>426.66669999999999</v>
      </c>
      <c r="H18" s="33">
        <v>426.66669999999999</v>
      </c>
      <c r="I18" s="33">
        <v>426.66669999999999</v>
      </c>
      <c r="J18" s="33">
        <v>426.66669999999999</v>
      </c>
      <c r="K18" s="33">
        <v>426.66669999999999</v>
      </c>
      <c r="L18" s="33">
        <v>426.66669999999999</v>
      </c>
      <c r="N18" s="45"/>
      <c r="O18" s="48"/>
      <c r="P18" s="8">
        <v>32.96</v>
      </c>
      <c r="Q18" s="8">
        <v>20.5184</v>
      </c>
      <c r="R18" s="8">
        <v>20.020735999999999</v>
      </c>
      <c r="S18" s="8">
        <v>20.00082944</v>
      </c>
      <c r="T18" s="8">
        <v>20.000033177599999</v>
      </c>
      <c r="U18" s="8">
        <v>20.000001327103998</v>
      </c>
      <c r="V18" s="8">
        <v>20.000000053084161</v>
      </c>
      <c r="W18" s="8">
        <v>20.000000002123368</v>
      </c>
      <c r="Y18" s="14">
        <v>10</v>
      </c>
      <c r="Z18" s="14">
        <v>1</v>
      </c>
      <c r="AA18" s="14">
        <v>25</v>
      </c>
      <c r="AB18" s="14">
        <v>50</v>
      </c>
      <c r="AC18" s="26"/>
      <c r="AD18" s="26"/>
      <c r="AE18" s="26">
        <v>10</v>
      </c>
      <c r="AF18" s="26"/>
      <c r="AG18" s="26"/>
      <c r="AH18" s="16"/>
      <c r="AI18" s="14">
        <v>5</v>
      </c>
      <c r="AJ18" s="28">
        <v>1</v>
      </c>
      <c r="AK18" s="14">
        <v>1</v>
      </c>
      <c r="AL18" s="14">
        <v>1</v>
      </c>
      <c r="AM18" s="14">
        <v>0</v>
      </c>
      <c r="AN18" s="14">
        <v>50</v>
      </c>
      <c r="AO18" s="14">
        <v>20</v>
      </c>
      <c r="AP18" s="36">
        <v>5</v>
      </c>
      <c r="AQ18" s="36">
        <v>12</v>
      </c>
      <c r="AR18" s="14">
        <v>1</v>
      </c>
    </row>
    <row r="19" spans="1:44" x14ac:dyDescent="0.25">
      <c r="A19" s="59"/>
      <c r="B19" s="58"/>
      <c r="C19" s="31">
        <v>0.7</v>
      </c>
      <c r="D19" s="9" t="s">
        <v>45</v>
      </c>
      <c r="E19" s="33">
        <v>440</v>
      </c>
      <c r="F19" s="33">
        <v>440</v>
      </c>
      <c r="G19" s="33">
        <v>440</v>
      </c>
      <c r="H19" s="33">
        <v>440</v>
      </c>
      <c r="I19" s="33">
        <v>440</v>
      </c>
      <c r="J19" s="33">
        <v>440</v>
      </c>
      <c r="K19" s="33">
        <v>440</v>
      </c>
      <c r="L19" s="33">
        <v>440</v>
      </c>
      <c r="N19" s="1"/>
      <c r="O19" s="1"/>
      <c r="Y19" s="14">
        <v>11</v>
      </c>
      <c r="Z19" s="14">
        <v>1</v>
      </c>
      <c r="AA19" s="36">
        <v>20</v>
      </c>
      <c r="AB19" s="36">
        <v>40</v>
      </c>
      <c r="AC19" s="14"/>
      <c r="AD19" s="14"/>
      <c r="AE19" s="14">
        <v>12.5</v>
      </c>
      <c r="AF19" s="14"/>
      <c r="AG19" s="14"/>
      <c r="AH19" s="14"/>
      <c r="AI19" s="14">
        <v>5</v>
      </c>
      <c r="AJ19" s="28">
        <v>1</v>
      </c>
      <c r="AK19" s="14">
        <v>1</v>
      </c>
      <c r="AL19" s="14">
        <v>1</v>
      </c>
      <c r="AM19" s="14">
        <v>0</v>
      </c>
      <c r="AN19" s="14">
        <v>50</v>
      </c>
      <c r="AO19" s="14">
        <v>20</v>
      </c>
      <c r="AP19" s="36">
        <v>6</v>
      </c>
      <c r="AQ19" s="36">
        <v>13</v>
      </c>
      <c r="AR19" s="14">
        <v>1</v>
      </c>
    </row>
    <row r="20" spans="1:44" x14ac:dyDescent="0.25">
      <c r="A20" s="59"/>
      <c r="B20" s="59">
        <v>3</v>
      </c>
      <c r="C20" s="6">
        <v>0.5</v>
      </c>
      <c r="D20" s="7" t="s">
        <v>3</v>
      </c>
      <c r="E20" s="8">
        <v>172.72730000000001</v>
      </c>
      <c r="F20" s="8">
        <v>172.72730000000001</v>
      </c>
      <c r="G20" s="8">
        <v>172.72730000000001</v>
      </c>
      <c r="H20" s="8">
        <v>172.72730000000001</v>
      </c>
      <c r="I20" s="8">
        <v>172.72730000000001</v>
      </c>
      <c r="J20" s="8">
        <v>172.72730000000001</v>
      </c>
      <c r="K20" s="8">
        <v>172.72730000000001</v>
      </c>
      <c r="L20" s="8">
        <v>172.72730000000001</v>
      </c>
      <c r="N20" s="53">
        <v>2</v>
      </c>
      <c r="O20" s="46">
        <v>0.1</v>
      </c>
      <c r="P20" s="8">
        <v>25.0625</v>
      </c>
      <c r="Q20" s="8">
        <v>25.000624999999999</v>
      </c>
      <c r="R20" s="8">
        <v>25.000006249999998</v>
      </c>
      <c r="S20" s="8">
        <v>25.0000000625</v>
      </c>
      <c r="T20" s="8">
        <v>25.000000000625</v>
      </c>
      <c r="U20" s="8">
        <v>25.000000000006249</v>
      </c>
      <c r="V20" s="8">
        <v>25.000000000000064</v>
      </c>
      <c r="W20" s="8">
        <v>25</v>
      </c>
      <c r="Y20" s="14">
        <v>12</v>
      </c>
      <c r="Z20" s="14">
        <v>1</v>
      </c>
      <c r="AA20" s="36">
        <v>20</v>
      </c>
      <c r="AB20" s="36">
        <v>40</v>
      </c>
      <c r="AC20" s="14"/>
      <c r="AD20" s="14"/>
      <c r="AE20" s="14">
        <v>12.5</v>
      </c>
      <c r="AF20" s="14"/>
      <c r="AG20" s="14"/>
      <c r="AH20" s="14"/>
      <c r="AI20" s="14">
        <v>3</v>
      </c>
      <c r="AJ20" s="28">
        <v>1</v>
      </c>
      <c r="AK20" s="14">
        <v>1</v>
      </c>
      <c r="AL20" s="14">
        <v>1</v>
      </c>
      <c r="AM20" s="14">
        <v>0</v>
      </c>
      <c r="AN20" s="14">
        <v>50</v>
      </c>
      <c r="AO20" s="14">
        <v>20</v>
      </c>
      <c r="AP20" s="36">
        <v>6</v>
      </c>
      <c r="AQ20" s="36">
        <v>14</v>
      </c>
      <c r="AR20" s="14">
        <v>1</v>
      </c>
    </row>
    <row r="21" spans="1:44" x14ac:dyDescent="0.25">
      <c r="A21" s="59"/>
      <c r="B21" s="59"/>
      <c r="C21" s="6">
        <v>0.5</v>
      </c>
      <c r="D21" s="7" t="s">
        <v>4</v>
      </c>
      <c r="E21" s="8">
        <v>345.4545</v>
      </c>
      <c r="F21" s="8">
        <v>345.4545</v>
      </c>
      <c r="G21" s="8">
        <v>345.4545</v>
      </c>
      <c r="H21" s="8">
        <v>345.4545</v>
      </c>
      <c r="I21" s="8">
        <v>345.4545</v>
      </c>
      <c r="J21" s="8">
        <v>345.4545</v>
      </c>
      <c r="K21" s="8">
        <v>345.4545</v>
      </c>
      <c r="L21" s="8">
        <v>345.4545</v>
      </c>
      <c r="N21" s="54"/>
      <c r="O21" s="47"/>
      <c r="P21" s="8">
        <v>26.5625</v>
      </c>
      <c r="Q21" s="8">
        <v>25.015625</v>
      </c>
      <c r="R21" s="8">
        <v>25.00015625</v>
      </c>
      <c r="S21" s="8">
        <v>25.0000015625</v>
      </c>
      <c r="T21" s="8">
        <v>25.000000015625002</v>
      </c>
      <c r="U21" s="8">
        <v>25.000000000156248</v>
      </c>
      <c r="V21" s="8">
        <v>25.000000000001563</v>
      </c>
      <c r="W21" s="8">
        <v>25.000000000000014</v>
      </c>
      <c r="Y21" s="14">
        <v>13</v>
      </c>
      <c r="Z21" s="14">
        <v>1</v>
      </c>
      <c r="AA21" s="36">
        <v>20</v>
      </c>
      <c r="AB21" s="36">
        <v>40</v>
      </c>
      <c r="AC21" s="14"/>
      <c r="AD21" s="14"/>
      <c r="AE21" s="14">
        <v>12.5</v>
      </c>
      <c r="AF21" s="14"/>
      <c r="AG21" s="14"/>
      <c r="AH21" s="14"/>
      <c r="AI21" s="14">
        <v>5</v>
      </c>
      <c r="AJ21" s="28">
        <v>1</v>
      </c>
      <c r="AK21" s="14">
        <v>1</v>
      </c>
      <c r="AL21" s="14">
        <v>1</v>
      </c>
      <c r="AM21" s="14">
        <v>0</v>
      </c>
      <c r="AN21" s="14">
        <v>50</v>
      </c>
      <c r="AO21" s="14">
        <v>20</v>
      </c>
      <c r="AP21" s="36">
        <v>7</v>
      </c>
      <c r="AQ21" s="36">
        <v>15</v>
      </c>
      <c r="AR21" s="14">
        <v>1</v>
      </c>
    </row>
    <row r="22" spans="1:44" x14ac:dyDescent="0.25">
      <c r="A22" s="59"/>
      <c r="B22" s="59"/>
      <c r="C22" s="6">
        <v>0.5</v>
      </c>
      <c r="D22" s="7" t="s">
        <v>5</v>
      </c>
      <c r="E22" s="8">
        <v>654.54539999999997</v>
      </c>
      <c r="F22" s="8">
        <v>654.54539999999997</v>
      </c>
      <c r="G22" s="8">
        <v>654.54539999999997</v>
      </c>
      <c r="H22" s="8">
        <v>654.54539999999997</v>
      </c>
      <c r="I22" s="8">
        <v>654.54539999999997</v>
      </c>
      <c r="J22" s="8">
        <v>654.54539999999997</v>
      </c>
      <c r="K22" s="8">
        <v>654.54539999999997</v>
      </c>
      <c r="L22" s="8">
        <v>654.54539999999997</v>
      </c>
      <c r="N22" s="54"/>
      <c r="O22" s="48"/>
      <c r="P22" s="8">
        <v>30.0625</v>
      </c>
      <c r="Q22" s="8">
        <v>25.050625</v>
      </c>
      <c r="R22" s="8">
        <v>25.000506250000001</v>
      </c>
      <c r="S22" s="8">
        <v>25.000005062500001</v>
      </c>
      <c r="T22" s="8">
        <v>25.000000050625001</v>
      </c>
      <c r="U22" s="8">
        <v>25.000000000506251</v>
      </c>
      <c r="V22" s="8">
        <v>25.000000000005063</v>
      </c>
      <c r="W22" s="8">
        <v>25.00000000000005</v>
      </c>
      <c r="Y22" s="14">
        <v>14</v>
      </c>
      <c r="Z22" s="14">
        <v>1</v>
      </c>
      <c r="AA22" s="36">
        <v>20</v>
      </c>
      <c r="AB22" s="36">
        <v>40</v>
      </c>
      <c r="AC22" s="14"/>
      <c r="AD22" s="14"/>
      <c r="AE22" s="14">
        <v>12.5</v>
      </c>
      <c r="AF22" s="14"/>
      <c r="AG22" s="14"/>
      <c r="AH22" s="14"/>
      <c r="AI22" s="14">
        <v>5</v>
      </c>
      <c r="AJ22" s="28">
        <v>1</v>
      </c>
      <c r="AK22" s="14">
        <v>1</v>
      </c>
      <c r="AL22" s="14">
        <v>1</v>
      </c>
      <c r="AM22" s="14">
        <v>0</v>
      </c>
      <c r="AN22" s="14">
        <v>50</v>
      </c>
      <c r="AO22" s="14">
        <v>20</v>
      </c>
      <c r="AP22" s="36">
        <v>7</v>
      </c>
      <c r="AQ22" s="36">
        <v>16</v>
      </c>
      <c r="AR22" s="14">
        <v>1</v>
      </c>
    </row>
    <row r="23" spans="1:44" x14ac:dyDescent="0.25">
      <c r="A23" s="59"/>
      <c r="B23" s="59"/>
      <c r="C23" s="6">
        <v>0.5</v>
      </c>
      <c r="D23" s="34" t="s">
        <v>43</v>
      </c>
      <c r="E23" s="8">
        <v>563.63639999999998</v>
      </c>
      <c r="F23" s="8">
        <v>563.63639999999998</v>
      </c>
      <c r="G23" s="8">
        <v>563.63639999999998</v>
      </c>
      <c r="H23" s="8">
        <v>563.63639999999998</v>
      </c>
      <c r="I23" s="8">
        <v>563.63639999999998</v>
      </c>
      <c r="J23" s="8">
        <v>563.63639999999998</v>
      </c>
      <c r="K23" s="8">
        <v>563.63639999999998</v>
      </c>
      <c r="L23" s="8">
        <v>563.63639999999998</v>
      </c>
      <c r="N23" s="54"/>
      <c r="O23" s="15"/>
      <c r="P23" s="10"/>
      <c r="Q23" s="10"/>
      <c r="R23" s="10"/>
      <c r="S23" s="10"/>
      <c r="T23" s="10"/>
      <c r="U23" s="10"/>
      <c r="V23" s="10"/>
      <c r="W23" s="10"/>
      <c r="Y23" s="14">
        <v>15</v>
      </c>
      <c r="Z23" s="14">
        <v>1</v>
      </c>
      <c r="AA23" s="36">
        <v>20</v>
      </c>
      <c r="AB23" s="36">
        <v>40</v>
      </c>
      <c r="AC23" s="14"/>
      <c r="AD23" s="14"/>
      <c r="AE23" s="14"/>
      <c r="AF23" s="14">
        <v>10</v>
      </c>
      <c r="AG23" s="14"/>
      <c r="AH23" s="14"/>
      <c r="AI23" s="14">
        <v>1</v>
      </c>
      <c r="AJ23" s="28">
        <v>1</v>
      </c>
      <c r="AK23" s="14">
        <v>1</v>
      </c>
      <c r="AL23" s="14">
        <v>1</v>
      </c>
      <c r="AM23" s="14">
        <v>0</v>
      </c>
      <c r="AN23" s="14">
        <v>50</v>
      </c>
      <c r="AO23" s="14">
        <v>20</v>
      </c>
      <c r="AP23" s="36">
        <v>8</v>
      </c>
      <c r="AQ23" s="36">
        <v>17</v>
      </c>
      <c r="AR23" s="14">
        <v>1</v>
      </c>
    </row>
    <row r="24" spans="1:44" x14ac:dyDescent="0.25">
      <c r="A24" s="59"/>
      <c r="B24" s="59"/>
      <c r="C24" s="6">
        <v>0.5</v>
      </c>
      <c r="D24" s="34" t="s">
        <v>44</v>
      </c>
      <c r="E24" s="8">
        <v>581.81820000000005</v>
      </c>
      <c r="F24" s="8">
        <v>581.81820000000005</v>
      </c>
      <c r="G24" s="8">
        <v>581.81820000000005</v>
      </c>
      <c r="H24" s="8">
        <v>581.81820000000005</v>
      </c>
      <c r="I24" s="8">
        <v>581.81820000000005</v>
      </c>
      <c r="J24" s="8">
        <v>581.81820000000005</v>
      </c>
      <c r="K24" s="8">
        <v>581.81820000000005</v>
      </c>
      <c r="L24" s="8">
        <v>581.81820000000005</v>
      </c>
      <c r="N24" s="54"/>
      <c r="O24" s="46">
        <v>0.15</v>
      </c>
      <c r="P24" s="8">
        <v>25.140625</v>
      </c>
      <c r="Q24" s="8">
        <v>25.003164062500002</v>
      </c>
      <c r="R24" s="8">
        <v>25.000071191406249</v>
      </c>
      <c r="S24" s="8">
        <v>25.000001601806641</v>
      </c>
      <c r="T24" s="8">
        <v>25.00000003604065</v>
      </c>
      <c r="U24" s="8">
        <v>25.000000000810914</v>
      </c>
      <c r="V24" s="8">
        <v>25.000000000018247</v>
      </c>
      <c r="W24" s="8">
        <v>25.000000000000412</v>
      </c>
      <c r="Y24" s="14">
        <v>16</v>
      </c>
      <c r="Z24" s="14">
        <v>1</v>
      </c>
      <c r="AA24" s="36">
        <v>20</v>
      </c>
      <c r="AB24" s="36">
        <v>40</v>
      </c>
      <c r="AC24" s="14"/>
      <c r="AD24" s="14"/>
      <c r="AE24" s="14"/>
      <c r="AF24" s="14">
        <v>10</v>
      </c>
      <c r="AG24" s="14"/>
      <c r="AH24" s="14"/>
      <c r="AI24" s="14">
        <v>1</v>
      </c>
      <c r="AJ24" s="28">
        <v>1</v>
      </c>
      <c r="AK24" s="14">
        <v>1</v>
      </c>
      <c r="AL24" s="14">
        <v>1</v>
      </c>
      <c r="AM24" s="14">
        <v>0</v>
      </c>
      <c r="AN24" s="14">
        <v>50</v>
      </c>
      <c r="AO24" s="14">
        <v>20</v>
      </c>
      <c r="AP24" s="36">
        <v>8</v>
      </c>
      <c r="AQ24" s="36">
        <v>18</v>
      </c>
      <c r="AR24" s="14">
        <v>1</v>
      </c>
    </row>
    <row r="25" spans="1:44" x14ac:dyDescent="0.25">
      <c r="A25" s="59"/>
      <c r="B25" s="59"/>
      <c r="C25" s="6">
        <v>0.5</v>
      </c>
      <c r="D25" s="34" t="s">
        <v>45</v>
      </c>
      <c r="E25" s="8">
        <v>600</v>
      </c>
      <c r="F25" s="8">
        <v>600</v>
      </c>
      <c r="G25" s="8">
        <v>600</v>
      </c>
      <c r="H25" s="8">
        <v>600</v>
      </c>
      <c r="I25" s="8">
        <v>600</v>
      </c>
      <c r="J25" s="8">
        <v>600</v>
      </c>
      <c r="K25" s="8">
        <v>600</v>
      </c>
      <c r="L25" s="8">
        <v>600</v>
      </c>
      <c r="N25" s="54"/>
      <c r="O25" s="47"/>
      <c r="P25" s="8">
        <v>28.515625</v>
      </c>
      <c r="Q25" s="8">
        <v>25.0791015625</v>
      </c>
      <c r="R25" s="8">
        <v>25.001779785156248</v>
      </c>
      <c r="S25" s="8">
        <v>25.000040045166017</v>
      </c>
      <c r="T25" s="8">
        <v>25.000000901016236</v>
      </c>
      <c r="U25" s="8">
        <v>25.000000020272864</v>
      </c>
      <c r="V25" s="8">
        <v>25.00000000045614</v>
      </c>
      <c r="W25" s="8">
        <v>25.000000000010264</v>
      </c>
      <c r="Y25" s="14">
        <v>17</v>
      </c>
      <c r="Z25" s="14">
        <v>1</v>
      </c>
      <c r="AA25" s="36">
        <v>20</v>
      </c>
      <c r="AB25" s="36">
        <v>40</v>
      </c>
      <c r="AC25" s="14"/>
      <c r="AD25" s="14"/>
      <c r="AE25" s="14"/>
      <c r="AF25" s="14">
        <v>10</v>
      </c>
      <c r="AG25" s="14"/>
      <c r="AH25" s="14"/>
      <c r="AI25" s="14">
        <v>1</v>
      </c>
      <c r="AJ25" s="28">
        <v>1</v>
      </c>
      <c r="AK25" s="14">
        <v>1</v>
      </c>
      <c r="AL25" s="14">
        <v>1</v>
      </c>
      <c r="AM25" s="14">
        <v>0</v>
      </c>
      <c r="AN25" s="14">
        <v>50</v>
      </c>
      <c r="AO25" s="14">
        <v>20</v>
      </c>
      <c r="AP25" s="36">
        <v>9</v>
      </c>
      <c r="AQ25" s="36">
        <v>19</v>
      </c>
      <c r="AR25" s="14">
        <v>1</v>
      </c>
    </row>
    <row r="26" spans="1:44" x14ac:dyDescent="0.25">
      <c r="A26" s="59"/>
      <c r="B26" s="58">
        <v>4</v>
      </c>
      <c r="C26" s="31">
        <v>0.9</v>
      </c>
      <c r="D26" s="32" t="s">
        <v>3</v>
      </c>
      <c r="E26" s="33">
        <v>100</v>
      </c>
      <c r="F26" s="33">
        <v>100</v>
      </c>
      <c r="G26" s="33">
        <v>100</v>
      </c>
      <c r="H26" s="33">
        <v>100</v>
      </c>
      <c r="I26" s="33">
        <v>100</v>
      </c>
      <c r="J26" s="33">
        <v>100</v>
      </c>
      <c r="K26" s="33">
        <v>100</v>
      </c>
      <c r="L26" s="33">
        <v>100</v>
      </c>
      <c r="N26" s="54"/>
      <c r="O26" s="48"/>
      <c r="P26" s="8">
        <v>36.390625</v>
      </c>
      <c r="Q26" s="8">
        <v>25.256289062499999</v>
      </c>
      <c r="R26" s="8">
        <v>25.005766503906251</v>
      </c>
      <c r="S26" s="8">
        <v>25.00012974633789</v>
      </c>
      <c r="T26" s="8">
        <v>25.000002919292601</v>
      </c>
      <c r="U26" s="8">
        <v>25.000000065684084</v>
      </c>
      <c r="V26" s="8">
        <v>25.000000001477893</v>
      </c>
      <c r="W26" s="8">
        <v>25.000000000033253</v>
      </c>
      <c r="Y26" s="14">
        <v>18</v>
      </c>
      <c r="Z26" s="14">
        <v>1</v>
      </c>
      <c r="AA26" s="36">
        <v>20</v>
      </c>
      <c r="AB26" s="36">
        <v>40</v>
      </c>
      <c r="AC26" s="14"/>
      <c r="AD26" s="14"/>
      <c r="AE26" s="14"/>
      <c r="AF26" s="14">
        <v>10</v>
      </c>
      <c r="AG26" s="14"/>
      <c r="AH26" s="14"/>
      <c r="AI26" s="14">
        <v>1</v>
      </c>
      <c r="AJ26" s="28">
        <v>1</v>
      </c>
      <c r="AK26" s="14">
        <v>1</v>
      </c>
      <c r="AL26" s="14">
        <v>1</v>
      </c>
      <c r="AM26" s="14">
        <v>0</v>
      </c>
      <c r="AN26" s="14">
        <v>50</v>
      </c>
      <c r="AO26" s="14">
        <v>20</v>
      </c>
      <c r="AP26" s="36">
        <v>9</v>
      </c>
      <c r="AQ26" s="36">
        <v>20</v>
      </c>
      <c r="AR26" s="14">
        <v>1</v>
      </c>
    </row>
    <row r="27" spans="1:44" x14ac:dyDescent="0.25">
      <c r="A27" s="59"/>
      <c r="B27" s="58"/>
      <c r="C27" s="31">
        <v>0.9</v>
      </c>
      <c r="D27" s="32" t="s">
        <v>4</v>
      </c>
      <c r="E27" s="33">
        <v>200</v>
      </c>
      <c r="F27" s="33">
        <v>200</v>
      </c>
      <c r="G27" s="33">
        <v>200</v>
      </c>
      <c r="H27" s="33">
        <v>200</v>
      </c>
      <c r="I27" s="33">
        <v>200</v>
      </c>
      <c r="J27" s="33">
        <v>200</v>
      </c>
      <c r="K27" s="33">
        <v>200</v>
      </c>
      <c r="L27" s="33">
        <v>200</v>
      </c>
      <c r="N27" s="54"/>
      <c r="O27" s="15"/>
      <c r="P27" s="10"/>
      <c r="Q27" s="10"/>
      <c r="R27" s="10"/>
      <c r="S27" s="10"/>
      <c r="T27" s="10"/>
      <c r="U27" s="10"/>
      <c r="V27" s="10"/>
      <c r="W27" s="10"/>
      <c r="Y27" s="14">
        <v>19</v>
      </c>
      <c r="Z27" s="14">
        <v>1</v>
      </c>
      <c r="AA27" s="36">
        <v>20</v>
      </c>
      <c r="AB27" s="36">
        <v>40</v>
      </c>
      <c r="AC27" s="14"/>
      <c r="AD27" s="14"/>
      <c r="AE27" s="14"/>
      <c r="AF27" s="14">
        <v>10</v>
      </c>
      <c r="AG27" s="14"/>
      <c r="AH27" s="14"/>
      <c r="AI27" s="14">
        <v>1</v>
      </c>
      <c r="AJ27" s="28">
        <v>1</v>
      </c>
      <c r="AK27" s="14">
        <v>1</v>
      </c>
      <c r="AL27" s="14">
        <v>1</v>
      </c>
      <c r="AM27" s="14">
        <v>0</v>
      </c>
      <c r="AN27" s="14">
        <v>50</v>
      </c>
      <c r="AO27" s="14">
        <v>20</v>
      </c>
      <c r="AP27" s="36">
        <v>10</v>
      </c>
      <c r="AQ27" s="36">
        <v>21</v>
      </c>
      <c r="AR27" s="14">
        <v>1</v>
      </c>
    </row>
    <row r="28" spans="1:44" x14ac:dyDescent="0.25">
      <c r="A28" s="59"/>
      <c r="B28" s="58"/>
      <c r="C28" s="31">
        <v>0.7</v>
      </c>
      <c r="D28" s="32" t="s">
        <v>5</v>
      </c>
      <c r="E28" s="33">
        <v>480</v>
      </c>
      <c r="F28" s="33">
        <v>480</v>
      </c>
      <c r="G28" s="33">
        <v>480</v>
      </c>
      <c r="H28" s="33">
        <v>480</v>
      </c>
      <c r="I28" s="33">
        <v>480</v>
      </c>
      <c r="J28" s="33">
        <v>480</v>
      </c>
      <c r="K28" s="33">
        <v>480</v>
      </c>
      <c r="L28" s="33">
        <v>480</v>
      </c>
      <c r="N28" s="54"/>
      <c r="O28" s="46">
        <v>0.2</v>
      </c>
      <c r="P28" s="8">
        <v>25.25</v>
      </c>
      <c r="Q28" s="8">
        <v>25.01</v>
      </c>
      <c r="R28" s="8">
        <v>25.000399999999999</v>
      </c>
      <c r="S28" s="8">
        <v>25.000015999999999</v>
      </c>
      <c r="T28" s="8">
        <v>25.00000064</v>
      </c>
      <c r="U28" s="8">
        <v>25.000000025599999</v>
      </c>
      <c r="V28" s="8">
        <v>25.000000001023999</v>
      </c>
      <c r="W28" s="8">
        <v>25.000000000040959</v>
      </c>
      <c r="Y28" s="14">
        <v>20</v>
      </c>
      <c r="Z28" s="14">
        <v>1</v>
      </c>
      <c r="AA28" s="36">
        <v>20</v>
      </c>
      <c r="AB28" s="36">
        <v>40</v>
      </c>
      <c r="AC28" s="14"/>
      <c r="AD28" s="14"/>
      <c r="AE28" s="14"/>
      <c r="AF28" s="14">
        <v>10</v>
      </c>
      <c r="AG28" s="14"/>
      <c r="AH28" s="14"/>
      <c r="AI28" s="14">
        <v>3</v>
      </c>
      <c r="AJ28" s="28">
        <v>1</v>
      </c>
      <c r="AK28" s="14">
        <v>1</v>
      </c>
      <c r="AL28" s="14">
        <v>1</v>
      </c>
      <c r="AM28" s="14">
        <v>0</v>
      </c>
      <c r="AN28" s="14">
        <v>50</v>
      </c>
      <c r="AO28" s="14">
        <v>20</v>
      </c>
      <c r="AP28" s="36">
        <v>10</v>
      </c>
      <c r="AQ28" s="36">
        <v>22</v>
      </c>
      <c r="AR28" s="14">
        <v>1</v>
      </c>
    </row>
    <row r="29" spans="1:44" x14ac:dyDescent="0.25">
      <c r="A29" s="59"/>
      <c r="B29" s="58"/>
      <c r="C29" s="31">
        <v>0.7</v>
      </c>
      <c r="D29" s="9" t="s">
        <v>43</v>
      </c>
      <c r="E29" s="33">
        <v>413.33330000000001</v>
      </c>
      <c r="F29" s="33">
        <v>413.33330000000001</v>
      </c>
      <c r="G29" s="33">
        <v>413.33330000000001</v>
      </c>
      <c r="H29" s="33">
        <v>413.33330000000001</v>
      </c>
      <c r="I29" s="33">
        <v>413.33330000000001</v>
      </c>
      <c r="J29" s="33">
        <v>413.33330000000001</v>
      </c>
      <c r="K29" s="33">
        <v>413.33330000000001</v>
      </c>
      <c r="L29" s="33">
        <v>413.33330000000001</v>
      </c>
      <c r="N29" s="54"/>
      <c r="O29" s="47"/>
      <c r="P29" s="8">
        <v>31.25</v>
      </c>
      <c r="Q29" s="8">
        <v>25.25</v>
      </c>
      <c r="R29" s="8">
        <v>25.01</v>
      </c>
      <c r="S29" s="8">
        <v>25.000399999999999</v>
      </c>
      <c r="T29" s="8">
        <v>25.000015999999999</v>
      </c>
      <c r="U29" s="8">
        <v>25.00000064</v>
      </c>
      <c r="V29" s="8">
        <v>25.000000025599999</v>
      </c>
      <c r="W29" s="8">
        <v>25.000000001023999</v>
      </c>
      <c r="Y29" s="14">
        <v>21</v>
      </c>
      <c r="Z29" s="14">
        <v>1</v>
      </c>
      <c r="AA29" s="36">
        <v>15</v>
      </c>
      <c r="AB29" s="36">
        <v>30</v>
      </c>
      <c r="AC29" s="14"/>
      <c r="AD29" s="14"/>
      <c r="AE29" s="14"/>
      <c r="AF29" s="14">
        <v>10</v>
      </c>
      <c r="AG29" s="14"/>
      <c r="AH29" s="14"/>
      <c r="AI29" s="14">
        <v>1</v>
      </c>
      <c r="AJ29" s="28">
        <v>1</v>
      </c>
      <c r="AK29" s="14">
        <v>1</v>
      </c>
      <c r="AL29" s="14">
        <v>1</v>
      </c>
      <c r="AM29" s="14">
        <v>0</v>
      </c>
      <c r="AN29" s="14">
        <v>50</v>
      </c>
      <c r="AO29" s="14">
        <v>20</v>
      </c>
      <c r="AP29" s="36">
        <v>11</v>
      </c>
      <c r="AQ29" s="36">
        <v>23</v>
      </c>
      <c r="AR29" s="14">
        <v>1</v>
      </c>
    </row>
    <row r="30" spans="1:44" x14ac:dyDescent="0.25">
      <c r="A30" s="59"/>
      <c r="B30" s="58"/>
      <c r="C30" s="31">
        <v>0.5</v>
      </c>
      <c r="D30" s="9" t="s">
        <v>44</v>
      </c>
      <c r="E30" s="10">
        <v>581.81820000000005</v>
      </c>
      <c r="F30" s="10">
        <v>581.81820000000005</v>
      </c>
      <c r="G30" s="10">
        <v>581.81820000000005</v>
      </c>
      <c r="H30" s="10">
        <v>581.81820000000005</v>
      </c>
      <c r="I30" s="10">
        <v>581.81820000000005</v>
      </c>
      <c r="J30" s="10">
        <v>581.81820000000005</v>
      </c>
      <c r="K30" s="10">
        <v>581.81820000000005</v>
      </c>
      <c r="L30" s="10">
        <v>581.81820000000005</v>
      </c>
      <c r="N30" s="55"/>
      <c r="O30" s="48"/>
      <c r="P30" s="8">
        <v>45.25</v>
      </c>
      <c r="Q30" s="8">
        <v>25.81</v>
      </c>
      <c r="R30" s="8">
        <v>25.032399999999999</v>
      </c>
      <c r="S30" s="8">
        <v>25.001296</v>
      </c>
      <c r="T30" s="8">
        <v>25.000051840000001</v>
      </c>
      <c r="U30" s="8">
        <v>25.000002073600001</v>
      </c>
      <c r="V30" s="8">
        <v>25.000000082943998</v>
      </c>
      <c r="W30" s="8">
        <v>25.000000003317759</v>
      </c>
      <c r="Y30" s="14">
        <v>22</v>
      </c>
      <c r="Z30" s="14">
        <v>1</v>
      </c>
      <c r="AA30" s="36">
        <v>15</v>
      </c>
      <c r="AB30" s="36">
        <v>30</v>
      </c>
      <c r="AC30" s="14"/>
      <c r="AD30" s="14"/>
      <c r="AE30" s="14"/>
      <c r="AF30" s="14">
        <v>10</v>
      </c>
      <c r="AG30" s="14"/>
      <c r="AH30" s="14"/>
      <c r="AI30" s="14">
        <v>3</v>
      </c>
      <c r="AJ30" s="28">
        <v>1</v>
      </c>
      <c r="AK30" s="14">
        <v>1</v>
      </c>
      <c r="AL30" s="14">
        <v>1</v>
      </c>
      <c r="AM30" s="14">
        <v>0</v>
      </c>
      <c r="AN30" s="14">
        <v>50</v>
      </c>
      <c r="AO30" s="14">
        <v>20</v>
      </c>
      <c r="AP30" s="36">
        <v>11</v>
      </c>
      <c r="AQ30" s="36">
        <v>24</v>
      </c>
      <c r="AR30" s="14">
        <v>1</v>
      </c>
    </row>
    <row r="31" spans="1:44" x14ac:dyDescent="0.25">
      <c r="A31" s="59"/>
      <c r="B31" s="58"/>
      <c r="C31" s="31">
        <v>0.5</v>
      </c>
      <c r="D31" s="9" t="s">
        <v>45</v>
      </c>
      <c r="E31" s="10">
        <v>600</v>
      </c>
      <c r="F31" s="10">
        <v>600</v>
      </c>
      <c r="G31" s="10">
        <v>600</v>
      </c>
      <c r="H31" s="10">
        <v>600</v>
      </c>
      <c r="I31" s="10">
        <v>600</v>
      </c>
      <c r="J31" s="10">
        <v>600</v>
      </c>
      <c r="K31" s="10">
        <v>600</v>
      </c>
      <c r="L31" s="10">
        <v>600</v>
      </c>
      <c r="Y31" s="14">
        <v>23</v>
      </c>
      <c r="Z31" s="14">
        <v>1</v>
      </c>
      <c r="AA31" s="36">
        <v>15</v>
      </c>
      <c r="AB31" s="36">
        <v>30</v>
      </c>
      <c r="AC31" s="14"/>
      <c r="AD31" s="14"/>
      <c r="AE31" s="14"/>
      <c r="AF31" s="14"/>
      <c r="AG31" s="14">
        <v>12.5</v>
      </c>
      <c r="AH31" s="14"/>
      <c r="AI31" s="14">
        <v>3</v>
      </c>
      <c r="AJ31" s="28">
        <v>1</v>
      </c>
      <c r="AK31" s="14">
        <v>1</v>
      </c>
      <c r="AL31" s="14">
        <v>1</v>
      </c>
      <c r="AM31" s="14">
        <v>0</v>
      </c>
      <c r="AN31" s="14">
        <v>50</v>
      </c>
      <c r="AO31" s="14">
        <v>20</v>
      </c>
      <c r="AP31" s="36">
        <v>12</v>
      </c>
      <c r="AQ31" s="36">
        <v>25</v>
      </c>
      <c r="AR31" s="14">
        <v>1</v>
      </c>
    </row>
    <row r="32" spans="1:44" x14ac:dyDescent="0.25">
      <c r="A32" s="59"/>
      <c r="B32" s="59">
        <v>5</v>
      </c>
      <c r="C32" s="6">
        <v>0.5</v>
      </c>
      <c r="D32" s="7" t="s">
        <v>3</v>
      </c>
      <c r="E32" s="8">
        <v>172.72730000000001</v>
      </c>
      <c r="F32" s="8">
        <v>172.72730000000001</v>
      </c>
      <c r="G32" s="8">
        <v>172.72730000000001</v>
      </c>
      <c r="H32" s="8">
        <v>172.72730000000001</v>
      </c>
      <c r="I32" s="8">
        <v>172.72730000000001</v>
      </c>
      <c r="J32" s="8">
        <v>172.72730000000001</v>
      </c>
      <c r="K32" s="8">
        <v>172.72730000000001</v>
      </c>
      <c r="L32" s="8">
        <v>172.72730000000001</v>
      </c>
      <c r="Y32" s="14">
        <v>24</v>
      </c>
      <c r="Z32" s="14">
        <v>1</v>
      </c>
      <c r="AA32" s="36">
        <v>15</v>
      </c>
      <c r="AB32" s="36">
        <v>30</v>
      </c>
      <c r="AC32" s="14"/>
      <c r="AD32" s="14"/>
      <c r="AE32" s="14"/>
      <c r="AF32" s="14"/>
      <c r="AG32" s="14">
        <v>12.5</v>
      </c>
      <c r="AH32" s="14"/>
      <c r="AI32" s="14">
        <v>1</v>
      </c>
      <c r="AJ32" s="28">
        <v>1</v>
      </c>
      <c r="AK32" s="14">
        <v>1</v>
      </c>
      <c r="AL32" s="14">
        <v>1</v>
      </c>
      <c r="AM32" s="14">
        <v>0</v>
      </c>
      <c r="AN32" s="14">
        <v>50</v>
      </c>
      <c r="AO32" s="14">
        <v>20</v>
      </c>
      <c r="AP32" s="36">
        <v>12</v>
      </c>
      <c r="AQ32" s="36">
        <v>26</v>
      </c>
      <c r="AR32" s="14">
        <v>1</v>
      </c>
    </row>
    <row r="33" spans="1:44" x14ac:dyDescent="0.25">
      <c r="A33" s="59"/>
      <c r="B33" s="59"/>
      <c r="C33" s="6">
        <v>0.5</v>
      </c>
      <c r="D33" s="7" t="s">
        <v>4</v>
      </c>
      <c r="E33" s="8">
        <v>345.4545</v>
      </c>
      <c r="F33" s="8">
        <v>345.4545</v>
      </c>
      <c r="G33" s="8">
        <v>345.4545</v>
      </c>
      <c r="H33" s="8">
        <v>345.4545</v>
      </c>
      <c r="I33" s="8">
        <v>345.4545</v>
      </c>
      <c r="J33" s="8">
        <v>345.4545</v>
      </c>
      <c r="K33" s="8">
        <v>345.4545</v>
      </c>
      <c r="L33" s="8">
        <v>345.4545</v>
      </c>
      <c r="Y33" s="14">
        <v>25</v>
      </c>
      <c r="Z33" s="14">
        <v>1</v>
      </c>
      <c r="AA33" s="36">
        <v>15</v>
      </c>
      <c r="AB33" s="36">
        <v>30</v>
      </c>
      <c r="AC33" s="14"/>
      <c r="AD33" s="14"/>
      <c r="AE33" s="14"/>
      <c r="AF33" s="14"/>
      <c r="AG33" s="14">
        <v>12.5</v>
      </c>
      <c r="AH33" s="14"/>
      <c r="AI33" s="14">
        <v>1</v>
      </c>
      <c r="AJ33" s="28">
        <v>1</v>
      </c>
      <c r="AK33" s="14">
        <v>1</v>
      </c>
      <c r="AL33" s="14">
        <v>1</v>
      </c>
      <c r="AM33" s="14">
        <v>0</v>
      </c>
      <c r="AN33" s="14">
        <v>50</v>
      </c>
      <c r="AO33" s="14">
        <v>20</v>
      </c>
      <c r="AP33" s="36">
        <v>13</v>
      </c>
      <c r="AQ33" s="36">
        <v>27</v>
      </c>
      <c r="AR33" s="14">
        <v>1</v>
      </c>
    </row>
    <row r="34" spans="1:44" x14ac:dyDescent="0.25">
      <c r="A34" s="59"/>
      <c r="B34" s="59"/>
      <c r="C34" s="6">
        <v>0.7</v>
      </c>
      <c r="D34" s="7" t="s">
        <v>5</v>
      </c>
      <c r="E34" s="8">
        <v>480</v>
      </c>
      <c r="F34" s="8">
        <v>480</v>
      </c>
      <c r="G34" s="8">
        <v>480</v>
      </c>
      <c r="H34" s="8">
        <v>480</v>
      </c>
      <c r="I34" s="8">
        <v>480</v>
      </c>
      <c r="J34" s="8">
        <v>480</v>
      </c>
      <c r="K34" s="8">
        <v>480</v>
      </c>
      <c r="L34" s="8">
        <v>480</v>
      </c>
      <c r="Y34" s="14">
        <v>26</v>
      </c>
      <c r="Z34" s="14">
        <v>1</v>
      </c>
      <c r="AA34" s="36">
        <v>15</v>
      </c>
      <c r="AB34" s="36">
        <v>30</v>
      </c>
      <c r="AC34" s="14"/>
      <c r="AD34" s="14"/>
      <c r="AE34" s="14"/>
      <c r="AF34" s="14"/>
      <c r="AG34" s="14">
        <v>12.5</v>
      </c>
      <c r="AH34" s="14"/>
      <c r="AI34" s="14">
        <v>1</v>
      </c>
      <c r="AJ34" s="28">
        <v>1</v>
      </c>
      <c r="AK34" s="14">
        <v>1</v>
      </c>
      <c r="AL34" s="14">
        <v>1</v>
      </c>
      <c r="AM34" s="14">
        <v>0</v>
      </c>
      <c r="AN34" s="14">
        <v>50</v>
      </c>
      <c r="AO34" s="14">
        <v>20</v>
      </c>
      <c r="AP34" s="36">
        <v>13</v>
      </c>
      <c r="AQ34" s="36">
        <v>28</v>
      </c>
      <c r="AR34" s="14">
        <v>1</v>
      </c>
    </row>
    <row r="35" spans="1:44" x14ac:dyDescent="0.25">
      <c r="A35" s="59"/>
      <c r="B35" s="59"/>
      <c r="C35" s="6">
        <v>0.7</v>
      </c>
      <c r="D35" s="34" t="s">
        <v>43</v>
      </c>
      <c r="E35" s="8">
        <v>413.33330000000001</v>
      </c>
      <c r="F35" s="8">
        <v>413.33330000000001</v>
      </c>
      <c r="G35" s="8">
        <v>413.33330000000001</v>
      </c>
      <c r="H35" s="8">
        <v>413.33330000000001</v>
      </c>
      <c r="I35" s="8">
        <v>413.33330000000001</v>
      </c>
      <c r="J35" s="8">
        <v>413.33330000000001</v>
      </c>
      <c r="K35" s="8">
        <v>413.33330000000001</v>
      </c>
      <c r="L35" s="8">
        <v>413.33330000000001</v>
      </c>
      <c r="Y35" s="14">
        <v>27</v>
      </c>
      <c r="Z35" s="14">
        <v>1</v>
      </c>
      <c r="AA35" s="36">
        <v>15</v>
      </c>
      <c r="AB35" s="36">
        <v>30</v>
      </c>
      <c r="AC35" s="14"/>
      <c r="AD35" s="14"/>
      <c r="AE35" s="14"/>
      <c r="AF35" s="14"/>
      <c r="AG35" s="14">
        <v>12.5</v>
      </c>
      <c r="AH35" s="14"/>
      <c r="AI35" s="14">
        <v>3</v>
      </c>
      <c r="AJ35" s="28">
        <v>1</v>
      </c>
      <c r="AK35" s="14">
        <v>1</v>
      </c>
      <c r="AL35" s="14">
        <v>1</v>
      </c>
      <c r="AM35" s="14">
        <v>0</v>
      </c>
      <c r="AN35" s="14">
        <v>50</v>
      </c>
      <c r="AO35" s="14">
        <v>20</v>
      </c>
      <c r="AP35" s="36">
        <v>14</v>
      </c>
      <c r="AQ35" s="36">
        <v>29</v>
      </c>
      <c r="AR35" s="14">
        <v>1</v>
      </c>
    </row>
    <row r="36" spans="1:44" x14ac:dyDescent="0.25">
      <c r="A36" s="59"/>
      <c r="B36" s="59"/>
      <c r="C36" s="6">
        <v>0.9</v>
      </c>
      <c r="D36" s="34" t="s">
        <v>44</v>
      </c>
      <c r="E36" s="8">
        <v>336.84210000000002</v>
      </c>
      <c r="F36" s="8">
        <v>336.84210000000002</v>
      </c>
      <c r="G36" s="8">
        <v>336.84210000000002</v>
      </c>
      <c r="H36" s="8">
        <v>336.84210000000002</v>
      </c>
      <c r="I36" s="8">
        <v>336.84210000000002</v>
      </c>
      <c r="J36" s="8">
        <v>336.84210000000002</v>
      </c>
      <c r="K36" s="8">
        <v>336.84210000000002</v>
      </c>
      <c r="L36" s="8">
        <v>336.84210000000002</v>
      </c>
      <c r="Y36" s="14">
        <v>28</v>
      </c>
      <c r="Z36" s="14">
        <v>1</v>
      </c>
      <c r="AA36" s="36">
        <v>15</v>
      </c>
      <c r="AB36" s="36">
        <v>30</v>
      </c>
      <c r="AC36" s="14"/>
      <c r="AD36" s="14"/>
      <c r="AE36" s="14"/>
      <c r="AF36" s="14"/>
      <c r="AG36" s="14">
        <v>12.5</v>
      </c>
      <c r="AH36" s="14"/>
      <c r="AI36" s="14">
        <v>1</v>
      </c>
      <c r="AJ36" s="28">
        <v>1</v>
      </c>
      <c r="AK36" s="14">
        <v>1</v>
      </c>
      <c r="AL36" s="14">
        <v>1</v>
      </c>
      <c r="AM36" s="14">
        <v>0</v>
      </c>
      <c r="AN36" s="14">
        <v>50</v>
      </c>
      <c r="AO36" s="14">
        <v>20</v>
      </c>
      <c r="AP36" s="36">
        <v>14</v>
      </c>
      <c r="AQ36" s="36">
        <v>30</v>
      </c>
      <c r="AR36" s="14">
        <v>1</v>
      </c>
    </row>
    <row r="37" spans="1:44" x14ac:dyDescent="0.25">
      <c r="A37" s="59"/>
      <c r="B37" s="59"/>
      <c r="C37" s="6">
        <v>0.9</v>
      </c>
      <c r="D37" s="34" t="s">
        <v>45</v>
      </c>
      <c r="E37" s="8">
        <v>347.36840000000001</v>
      </c>
      <c r="F37" s="8">
        <v>347.36840000000001</v>
      </c>
      <c r="G37" s="8">
        <v>347.36840000000001</v>
      </c>
      <c r="H37" s="8">
        <v>347.36840000000001</v>
      </c>
      <c r="I37" s="8">
        <v>347.36840000000001</v>
      </c>
      <c r="J37" s="8">
        <v>347.36840000000001</v>
      </c>
      <c r="K37" s="8">
        <v>347.36840000000001</v>
      </c>
      <c r="L37" s="8">
        <v>347.36840000000001</v>
      </c>
      <c r="Y37" s="14">
        <v>29</v>
      </c>
      <c r="Z37" s="14">
        <v>1</v>
      </c>
      <c r="AA37" s="36">
        <v>15</v>
      </c>
      <c r="AB37" s="36">
        <v>30</v>
      </c>
      <c r="AC37" s="14"/>
      <c r="AD37" s="14"/>
      <c r="AE37" s="14"/>
      <c r="AF37" s="14"/>
      <c r="AG37" s="14">
        <v>12.5</v>
      </c>
      <c r="AH37" s="14"/>
      <c r="AI37" s="14">
        <v>3</v>
      </c>
      <c r="AJ37" s="28">
        <v>1</v>
      </c>
      <c r="AK37" s="14">
        <v>1</v>
      </c>
      <c r="AL37" s="14">
        <v>1</v>
      </c>
      <c r="AM37" s="14">
        <v>0</v>
      </c>
      <c r="AN37" s="14">
        <v>50</v>
      </c>
      <c r="AO37" s="14">
        <v>20</v>
      </c>
      <c r="AP37" s="36">
        <v>20</v>
      </c>
      <c r="AQ37" s="36">
        <v>31</v>
      </c>
      <c r="AR37" s="14">
        <v>1</v>
      </c>
    </row>
    <row r="38" spans="1:44" x14ac:dyDescent="0.25">
      <c r="A38" s="57">
        <v>2</v>
      </c>
      <c r="B38" s="57">
        <v>1</v>
      </c>
      <c r="C38" s="35">
        <v>0.9</v>
      </c>
      <c r="D38" s="11" t="s">
        <v>3</v>
      </c>
      <c r="E38" s="12">
        <v>68.421099999999996</v>
      </c>
      <c r="F38" s="12">
        <v>68.421099999999996</v>
      </c>
      <c r="G38" s="12">
        <v>68.421099999999996</v>
      </c>
      <c r="H38" s="12">
        <v>68.421099999999996</v>
      </c>
      <c r="I38" s="12">
        <v>68.421099999999996</v>
      </c>
      <c r="J38" s="12">
        <v>68.421099999999996</v>
      </c>
      <c r="K38" s="12">
        <v>68.421099999999996</v>
      </c>
      <c r="L38" s="12">
        <v>68.421099999999996</v>
      </c>
      <c r="Y38" s="14">
        <v>30</v>
      </c>
      <c r="Z38" s="14">
        <v>1</v>
      </c>
      <c r="AA38" s="36">
        <v>15</v>
      </c>
      <c r="AB38" s="36">
        <v>30</v>
      </c>
      <c r="AC38" s="14"/>
      <c r="AD38" s="14"/>
      <c r="AE38" s="14"/>
      <c r="AF38" s="14"/>
      <c r="AG38" s="14">
        <v>12.5</v>
      </c>
      <c r="AH38" s="14"/>
      <c r="AI38" s="14">
        <v>1</v>
      </c>
      <c r="AJ38" s="28">
        <v>1</v>
      </c>
      <c r="AK38" s="14">
        <v>1</v>
      </c>
      <c r="AL38" s="14">
        <v>1</v>
      </c>
      <c r="AM38" s="14">
        <v>0</v>
      </c>
      <c r="AN38" s="14">
        <v>50</v>
      </c>
      <c r="AO38" s="14">
        <v>20</v>
      </c>
      <c r="AP38" s="36">
        <v>20</v>
      </c>
      <c r="AQ38" s="36">
        <v>32</v>
      </c>
      <c r="AR38" s="14">
        <v>1</v>
      </c>
    </row>
    <row r="39" spans="1:44" x14ac:dyDescent="0.25">
      <c r="A39" s="57"/>
      <c r="B39" s="57"/>
      <c r="C39" s="35">
        <v>0.9</v>
      </c>
      <c r="D39" s="11" t="s">
        <v>4</v>
      </c>
      <c r="E39" s="12">
        <v>136.84209999999999</v>
      </c>
      <c r="F39" s="12">
        <v>136.84209999999999</v>
      </c>
      <c r="G39" s="12">
        <v>136.84209999999999</v>
      </c>
      <c r="H39" s="12">
        <v>136.84209999999999</v>
      </c>
      <c r="I39" s="12">
        <v>136.84209999999999</v>
      </c>
      <c r="J39" s="12">
        <v>136.84209999999999</v>
      </c>
      <c r="K39" s="12">
        <v>136.84209999999999</v>
      </c>
      <c r="L39" s="12">
        <v>136.84209999999999</v>
      </c>
      <c r="Y39" s="14">
        <v>31</v>
      </c>
      <c r="Z39" s="14">
        <v>1</v>
      </c>
      <c r="AA39" s="36">
        <v>10</v>
      </c>
      <c r="AB39" s="36">
        <v>20</v>
      </c>
      <c r="AC39" s="14"/>
      <c r="AD39" s="14"/>
      <c r="AE39" s="14"/>
      <c r="AF39" s="14"/>
      <c r="AG39" s="14"/>
      <c r="AH39" s="14">
        <v>10</v>
      </c>
      <c r="AI39" s="14">
        <v>1</v>
      </c>
      <c r="AJ39" s="28">
        <v>1</v>
      </c>
      <c r="AK39" s="14">
        <v>1</v>
      </c>
      <c r="AL39" s="14">
        <v>1</v>
      </c>
      <c r="AM39" s="14">
        <v>0</v>
      </c>
      <c r="AN39" s="14">
        <v>50</v>
      </c>
      <c r="AO39" s="14">
        <v>20</v>
      </c>
      <c r="AP39" s="36">
        <v>22</v>
      </c>
      <c r="AQ39" s="36">
        <v>33</v>
      </c>
      <c r="AR39" s="14">
        <v>1</v>
      </c>
    </row>
    <row r="40" spans="1:44" x14ac:dyDescent="0.25">
      <c r="A40" s="57"/>
      <c r="B40" s="57"/>
      <c r="C40" s="35">
        <v>0.9</v>
      </c>
      <c r="D40" s="11" t="s">
        <v>5</v>
      </c>
      <c r="E40" s="12">
        <v>294.73680000000002</v>
      </c>
      <c r="F40" s="12">
        <v>294.73680000000002</v>
      </c>
      <c r="G40" s="12">
        <v>294.73680000000002</v>
      </c>
      <c r="H40" s="12">
        <v>294.73680000000002</v>
      </c>
      <c r="I40" s="12">
        <v>294.73680000000002</v>
      </c>
      <c r="J40" s="12">
        <v>294.73680000000002</v>
      </c>
      <c r="K40" s="12">
        <v>294.73680000000002</v>
      </c>
      <c r="L40" s="12">
        <v>294.73680000000002</v>
      </c>
      <c r="Y40" s="14">
        <v>32</v>
      </c>
      <c r="Z40" s="14">
        <v>1</v>
      </c>
      <c r="AA40" s="36">
        <v>10</v>
      </c>
      <c r="AB40" s="36">
        <v>20</v>
      </c>
      <c r="AC40" s="14"/>
      <c r="AD40" s="14"/>
      <c r="AE40" s="14"/>
      <c r="AF40" s="14"/>
      <c r="AG40" s="14"/>
      <c r="AH40" s="14">
        <v>10</v>
      </c>
      <c r="AI40" s="14">
        <v>1</v>
      </c>
      <c r="AJ40" s="28">
        <v>1</v>
      </c>
      <c r="AK40" s="14">
        <v>1</v>
      </c>
      <c r="AL40" s="14">
        <v>1</v>
      </c>
      <c r="AM40" s="14">
        <v>0</v>
      </c>
      <c r="AN40" s="14">
        <v>50</v>
      </c>
      <c r="AO40" s="14">
        <v>20</v>
      </c>
      <c r="AP40" s="36">
        <v>22</v>
      </c>
      <c r="AQ40" s="36">
        <v>34</v>
      </c>
      <c r="AR40" s="14">
        <v>1</v>
      </c>
    </row>
    <row r="41" spans="1:44" x14ac:dyDescent="0.25">
      <c r="A41" s="57"/>
      <c r="B41" s="57"/>
      <c r="C41" s="35">
        <v>0.9</v>
      </c>
      <c r="D41" s="11" t="s">
        <v>43</v>
      </c>
      <c r="E41" s="12">
        <v>305.26319999999998</v>
      </c>
      <c r="F41" s="12">
        <v>305.26319999999998</v>
      </c>
      <c r="G41" s="12">
        <v>305.26319999999998</v>
      </c>
      <c r="H41" s="12">
        <v>305.26319999999998</v>
      </c>
      <c r="I41" s="12">
        <v>305.26319999999998</v>
      </c>
      <c r="J41" s="12">
        <v>305.26319999999998</v>
      </c>
      <c r="K41" s="12">
        <v>305.26319999999998</v>
      </c>
      <c r="L41" s="12">
        <v>305.26319999999998</v>
      </c>
      <c r="Y41" s="14">
        <v>33</v>
      </c>
      <c r="Z41" s="14">
        <v>1</v>
      </c>
      <c r="AA41" s="36">
        <v>10</v>
      </c>
      <c r="AB41" s="36">
        <v>20</v>
      </c>
      <c r="AC41" s="14"/>
      <c r="AD41" s="14"/>
      <c r="AE41" s="14"/>
      <c r="AF41" s="14"/>
      <c r="AG41" s="14"/>
      <c r="AH41" s="14">
        <v>10</v>
      </c>
      <c r="AI41" s="14">
        <v>1</v>
      </c>
      <c r="AJ41" s="28">
        <v>1</v>
      </c>
      <c r="AK41" s="14">
        <v>1</v>
      </c>
      <c r="AL41" s="14">
        <v>1</v>
      </c>
      <c r="AM41" s="14">
        <v>0</v>
      </c>
      <c r="AN41" s="14">
        <v>50</v>
      </c>
      <c r="AO41" s="14">
        <v>20</v>
      </c>
      <c r="AP41" s="36">
        <v>23</v>
      </c>
      <c r="AQ41" s="36">
        <v>35</v>
      </c>
      <c r="AR41" s="14">
        <v>1</v>
      </c>
    </row>
    <row r="42" spans="1:44" x14ac:dyDescent="0.25">
      <c r="A42" s="57"/>
      <c r="B42" s="57"/>
      <c r="C42" s="35">
        <v>0.9</v>
      </c>
      <c r="D42" s="11" t="s">
        <v>44</v>
      </c>
      <c r="E42" s="12">
        <v>378.94740000000002</v>
      </c>
      <c r="F42" s="12">
        <v>378.94740000000002</v>
      </c>
      <c r="G42" s="12">
        <v>378.94740000000002</v>
      </c>
      <c r="H42" s="12">
        <v>378.94740000000002</v>
      </c>
      <c r="I42" s="12">
        <v>378.94740000000002</v>
      </c>
      <c r="J42" s="12">
        <v>378.94740000000002</v>
      </c>
      <c r="K42" s="12">
        <v>378.94740000000002</v>
      </c>
      <c r="L42" s="12">
        <v>378.94740000000002</v>
      </c>
      <c r="Y42" s="14">
        <v>34</v>
      </c>
      <c r="Z42" s="14">
        <v>1</v>
      </c>
      <c r="AA42" s="36">
        <v>10</v>
      </c>
      <c r="AB42" s="36">
        <v>20</v>
      </c>
      <c r="AC42" s="14"/>
      <c r="AD42" s="14"/>
      <c r="AE42" s="14"/>
      <c r="AF42" s="14"/>
      <c r="AG42" s="14"/>
      <c r="AH42" s="14">
        <v>10</v>
      </c>
      <c r="AI42" s="14">
        <v>1</v>
      </c>
      <c r="AJ42" s="28">
        <v>1</v>
      </c>
      <c r="AK42" s="14">
        <v>1</v>
      </c>
      <c r="AL42" s="14">
        <v>1</v>
      </c>
      <c r="AM42" s="14">
        <v>0</v>
      </c>
      <c r="AN42" s="14">
        <v>50</v>
      </c>
      <c r="AO42" s="14">
        <v>20</v>
      </c>
      <c r="AP42" s="36">
        <v>23</v>
      </c>
      <c r="AQ42" s="36">
        <v>36</v>
      </c>
      <c r="AR42" s="14">
        <v>1</v>
      </c>
    </row>
    <row r="43" spans="1:44" x14ac:dyDescent="0.25">
      <c r="A43" s="57"/>
      <c r="B43" s="57"/>
      <c r="C43" s="35">
        <v>0.9</v>
      </c>
      <c r="D43" s="11" t="s">
        <v>45</v>
      </c>
      <c r="E43" s="12">
        <v>505.26319999999998</v>
      </c>
      <c r="F43" s="12">
        <v>505.26319999999998</v>
      </c>
      <c r="G43" s="12">
        <v>505.26319999999998</v>
      </c>
      <c r="H43" s="12">
        <v>505.26319999999998</v>
      </c>
      <c r="I43" s="12">
        <v>505.26319999999998</v>
      </c>
      <c r="J43" s="12">
        <v>505.26319999999998</v>
      </c>
      <c r="K43" s="12">
        <v>505.26319999999998</v>
      </c>
      <c r="L43" s="12">
        <v>505.26319999999998</v>
      </c>
      <c r="Y43" s="14">
        <v>35</v>
      </c>
      <c r="Z43" s="14">
        <v>1</v>
      </c>
      <c r="AA43" s="36">
        <v>10</v>
      </c>
      <c r="AB43" s="36">
        <v>20</v>
      </c>
      <c r="AC43" s="14"/>
      <c r="AD43" s="14"/>
      <c r="AE43" s="14"/>
      <c r="AF43" s="14"/>
      <c r="AG43" s="14"/>
      <c r="AH43" s="14">
        <v>12.5</v>
      </c>
      <c r="AI43" s="14">
        <v>1</v>
      </c>
      <c r="AJ43" s="28">
        <v>1</v>
      </c>
      <c r="AK43" s="14">
        <v>1</v>
      </c>
      <c r="AL43" s="14">
        <v>1</v>
      </c>
      <c r="AM43" s="14">
        <v>0</v>
      </c>
      <c r="AN43" s="14">
        <v>50</v>
      </c>
      <c r="AO43" s="14">
        <v>20</v>
      </c>
      <c r="AP43" s="36">
        <v>27</v>
      </c>
      <c r="AQ43" s="36">
        <v>37</v>
      </c>
      <c r="AR43" s="14">
        <v>1</v>
      </c>
    </row>
    <row r="44" spans="1:44" x14ac:dyDescent="0.25">
      <c r="A44" s="57"/>
      <c r="B44" s="58">
        <v>2</v>
      </c>
      <c r="C44" s="31">
        <v>0.7</v>
      </c>
      <c r="D44" s="32" t="s">
        <v>3</v>
      </c>
      <c r="E44" s="33">
        <v>86.666700000000006</v>
      </c>
      <c r="F44" s="33">
        <v>86.666700000000006</v>
      </c>
      <c r="G44" s="33">
        <v>86.666700000000006</v>
      </c>
      <c r="H44" s="33">
        <v>86.666700000000006</v>
      </c>
      <c r="I44" s="33">
        <v>86.666700000000006</v>
      </c>
      <c r="J44" s="33">
        <v>86.666700000000006</v>
      </c>
      <c r="K44" s="33">
        <v>86.666700000000006</v>
      </c>
      <c r="L44" s="33">
        <v>86.666700000000006</v>
      </c>
      <c r="Y44" s="14">
        <v>36</v>
      </c>
      <c r="Z44" s="14">
        <v>1</v>
      </c>
      <c r="AA44" s="36">
        <v>10</v>
      </c>
      <c r="AB44" s="36">
        <v>20</v>
      </c>
      <c r="AC44" s="14"/>
      <c r="AD44" s="14"/>
      <c r="AE44" s="14"/>
      <c r="AF44" s="14"/>
      <c r="AG44" s="14"/>
      <c r="AH44" s="14">
        <v>12.5</v>
      </c>
      <c r="AI44" s="14">
        <v>1</v>
      </c>
      <c r="AJ44" s="28">
        <v>1</v>
      </c>
      <c r="AK44" s="14">
        <v>1</v>
      </c>
      <c r="AL44" s="14">
        <v>1</v>
      </c>
      <c r="AM44" s="14">
        <v>0</v>
      </c>
      <c r="AN44" s="14">
        <v>50</v>
      </c>
      <c r="AO44" s="14">
        <v>20</v>
      </c>
      <c r="AP44" s="36">
        <v>27</v>
      </c>
      <c r="AQ44" s="36">
        <v>38</v>
      </c>
      <c r="AR44" s="14">
        <v>1</v>
      </c>
    </row>
    <row r="45" spans="1:44" x14ac:dyDescent="0.25">
      <c r="A45" s="57"/>
      <c r="B45" s="58"/>
      <c r="C45" s="31">
        <v>0.7</v>
      </c>
      <c r="D45" s="32" t="s">
        <v>4</v>
      </c>
      <c r="E45" s="33">
        <v>173.33330000000001</v>
      </c>
      <c r="F45" s="33">
        <v>173.33330000000001</v>
      </c>
      <c r="G45" s="33">
        <v>173.33330000000001</v>
      </c>
      <c r="H45" s="33">
        <v>173.33330000000001</v>
      </c>
      <c r="I45" s="33">
        <v>173.33330000000001</v>
      </c>
      <c r="J45" s="33">
        <v>173.33330000000001</v>
      </c>
      <c r="K45" s="33">
        <v>173.33330000000001</v>
      </c>
      <c r="L45" s="33">
        <v>173.33330000000001</v>
      </c>
      <c r="Y45" s="14">
        <v>37</v>
      </c>
      <c r="Z45" s="14">
        <v>1</v>
      </c>
      <c r="AA45" s="36">
        <v>10</v>
      </c>
      <c r="AB45" s="36">
        <v>20</v>
      </c>
      <c r="AC45" s="14"/>
      <c r="AD45" s="14"/>
      <c r="AE45" s="14"/>
      <c r="AF45" s="14"/>
      <c r="AG45" s="14"/>
      <c r="AH45" s="14">
        <v>12.5</v>
      </c>
      <c r="AI45" s="14">
        <v>1</v>
      </c>
      <c r="AJ45" s="28">
        <v>1</v>
      </c>
      <c r="AK45" s="14">
        <v>1</v>
      </c>
      <c r="AL45" s="14">
        <v>1</v>
      </c>
      <c r="AM45" s="14">
        <v>0</v>
      </c>
      <c r="AN45" s="14">
        <v>50</v>
      </c>
      <c r="AO45" s="14">
        <v>20</v>
      </c>
      <c r="AP45" s="36">
        <v>29</v>
      </c>
      <c r="AQ45" s="36">
        <v>39</v>
      </c>
      <c r="AR45" s="14">
        <v>1</v>
      </c>
    </row>
    <row r="46" spans="1:44" x14ac:dyDescent="0.25">
      <c r="A46" s="57"/>
      <c r="B46" s="58"/>
      <c r="C46" s="31">
        <v>0.7</v>
      </c>
      <c r="D46" s="32" t="s">
        <v>5</v>
      </c>
      <c r="E46" s="33">
        <v>373.33330000000001</v>
      </c>
      <c r="F46" s="33">
        <v>373.33330000000001</v>
      </c>
      <c r="G46" s="33">
        <v>373.33330000000001</v>
      </c>
      <c r="H46" s="33">
        <v>373.33330000000001</v>
      </c>
      <c r="I46" s="33">
        <v>373.33330000000001</v>
      </c>
      <c r="J46" s="33">
        <v>373.33330000000001</v>
      </c>
      <c r="K46" s="33">
        <v>373.33330000000001</v>
      </c>
      <c r="L46" s="33">
        <v>373.33330000000001</v>
      </c>
      <c r="Y46" s="14">
        <v>38</v>
      </c>
      <c r="Z46" s="14">
        <v>1</v>
      </c>
      <c r="AA46" s="36">
        <v>10</v>
      </c>
      <c r="AB46" s="36">
        <v>20</v>
      </c>
      <c r="AC46" s="14"/>
      <c r="AD46" s="14"/>
      <c r="AE46" s="14"/>
      <c r="AF46" s="14"/>
      <c r="AG46" s="14"/>
      <c r="AH46" s="14">
        <v>12.5</v>
      </c>
      <c r="AI46" s="14">
        <v>1</v>
      </c>
      <c r="AJ46" s="28">
        <v>1</v>
      </c>
      <c r="AK46" s="14">
        <v>1</v>
      </c>
      <c r="AL46" s="14">
        <v>1</v>
      </c>
      <c r="AM46" s="14">
        <v>0</v>
      </c>
      <c r="AN46" s="14">
        <v>50</v>
      </c>
      <c r="AO46" s="14">
        <v>20</v>
      </c>
      <c r="AP46" s="36">
        <v>29</v>
      </c>
      <c r="AQ46" s="36">
        <v>40</v>
      </c>
      <c r="AR46" s="14">
        <v>1</v>
      </c>
    </row>
    <row r="47" spans="1:44" x14ac:dyDescent="0.25">
      <c r="A47" s="57"/>
      <c r="B47" s="58"/>
      <c r="C47" s="31">
        <v>0.7</v>
      </c>
      <c r="D47" s="9" t="s">
        <v>43</v>
      </c>
      <c r="E47" s="33">
        <v>386.66669999999999</v>
      </c>
      <c r="F47" s="33">
        <v>386.66669999999999</v>
      </c>
      <c r="G47" s="33">
        <v>386.66669999999999</v>
      </c>
      <c r="H47" s="33">
        <v>386.66669999999999</v>
      </c>
      <c r="I47" s="33">
        <v>386.66669999999999</v>
      </c>
      <c r="J47" s="33">
        <v>386.66669999999999</v>
      </c>
      <c r="K47" s="33">
        <v>386.66669999999999</v>
      </c>
      <c r="L47" s="33">
        <v>386.66669999999999</v>
      </c>
      <c r="Y47" s="14">
        <v>39</v>
      </c>
      <c r="Z47" s="14">
        <v>1</v>
      </c>
      <c r="AA47" s="36">
        <v>10</v>
      </c>
      <c r="AB47" s="36">
        <v>20</v>
      </c>
      <c r="AC47" s="14"/>
      <c r="AD47" s="14"/>
      <c r="AE47" s="14"/>
      <c r="AF47" s="14"/>
      <c r="AG47" s="14"/>
      <c r="AH47" s="14">
        <v>12.5</v>
      </c>
      <c r="AI47" s="14">
        <v>1</v>
      </c>
      <c r="AJ47" s="28">
        <v>1</v>
      </c>
      <c r="AK47" s="14">
        <v>1</v>
      </c>
      <c r="AL47" s="14">
        <v>1</v>
      </c>
      <c r="AM47" s="14">
        <v>0</v>
      </c>
      <c r="AN47" s="14">
        <v>50</v>
      </c>
      <c r="AO47" s="14">
        <v>20</v>
      </c>
      <c r="AR47" s="37"/>
    </row>
    <row r="48" spans="1:44" x14ac:dyDescent="0.25">
      <c r="A48" s="57"/>
      <c r="B48" s="58"/>
      <c r="C48" s="31">
        <v>0.7</v>
      </c>
      <c r="D48" s="9" t="s">
        <v>44</v>
      </c>
      <c r="E48" s="33">
        <v>480</v>
      </c>
      <c r="F48" s="33">
        <v>480</v>
      </c>
      <c r="G48" s="33">
        <v>480</v>
      </c>
      <c r="H48" s="33">
        <v>480</v>
      </c>
      <c r="I48" s="33">
        <v>480</v>
      </c>
      <c r="J48" s="33">
        <v>480</v>
      </c>
      <c r="K48" s="33">
        <v>480</v>
      </c>
      <c r="L48" s="33">
        <v>480</v>
      </c>
      <c r="Y48" s="14">
        <v>40</v>
      </c>
      <c r="Z48" s="14">
        <v>1</v>
      </c>
      <c r="AA48" s="36">
        <v>10</v>
      </c>
      <c r="AB48" s="36">
        <v>20</v>
      </c>
      <c r="AC48" s="14"/>
      <c r="AD48" s="14"/>
      <c r="AE48" s="14"/>
      <c r="AF48" s="14"/>
      <c r="AG48" s="14"/>
      <c r="AH48" s="14">
        <v>12.5</v>
      </c>
      <c r="AI48" s="14">
        <v>1</v>
      </c>
      <c r="AJ48" s="28">
        <v>1</v>
      </c>
      <c r="AK48" s="14">
        <v>1</v>
      </c>
      <c r="AL48" s="14">
        <v>1</v>
      </c>
      <c r="AM48" s="14">
        <v>0</v>
      </c>
      <c r="AN48" s="14">
        <v>50</v>
      </c>
      <c r="AO48" s="14">
        <v>20</v>
      </c>
      <c r="AR48" s="37"/>
    </row>
    <row r="49" spans="1:12" x14ac:dyDescent="0.25">
      <c r="A49" s="57"/>
      <c r="B49" s="58"/>
      <c r="C49" s="31">
        <v>0.7</v>
      </c>
      <c r="D49" s="9" t="s">
        <v>45</v>
      </c>
      <c r="E49" s="33">
        <v>640</v>
      </c>
      <c r="F49" s="33">
        <v>640</v>
      </c>
      <c r="G49" s="33">
        <v>640</v>
      </c>
      <c r="H49" s="33">
        <v>640</v>
      </c>
      <c r="I49" s="33">
        <v>640</v>
      </c>
      <c r="J49" s="33">
        <v>640</v>
      </c>
      <c r="K49" s="33">
        <v>640</v>
      </c>
      <c r="L49" s="33">
        <v>640</v>
      </c>
    </row>
    <row r="50" spans="1:12" x14ac:dyDescent="0.25">
      <c r="A50" s="57"/>
      <c r="B50" s="57">
        <v>3</v>
      </c>
      <c r="C50" s="35">
        <v>0.5</v>
      </c>
      <c r="D50" s="11" t="s">
        <v>3</v>
      </c>
      <c r="E50" s="12">
        <v>118.1818</v>
      </c>
      <c r="F50" s="12">
        <v>118.1818</v>
      </c>
      <c r="G50" s="12">
        <v>118.1818</v>
      </c>
      <c r="H50" s="12">
        <v>118.1818</v>
      </c>
      <c r="I50" s="12">
        <v>118.1818</v>
      </c>
      <c r="J50" s="12">
        <v>118.1818</v>
      </c>
      <c r="K50" s="12">
        <v>118.1818</v>
      </c>
      <c r="L50" s="12">
        <v>118.1818</v>
      </c>
    </row>
    <row r="51" spans="1:12" x14ac:dyDescent="0.25">
      <c r="A51" s="57"/>
      <c r="B51" s="57"/>
      <c r="C51" s="35">
        <v>0.5</v>
      </c>
      <c r="D51" s="11" t="s">
        <v>4</v>
      </c>
      <c r="E51" s="12">
        <v>236.36359999999999</v>
      </c>
      <c r="F51" s="12">
        <v>236.36359999999999</v>
      </c>
      <c r="G51" s="12">
        <v>236.36359999999999</v>
      </c>
      <c r="H51" s="12">
        <v>236.36359999999999</v>
      </c>
      <c r="I51" s="12">
        <v>236.36359999999999</v>
      </c>
      <c r="J51" s="12">
        <v>236.36359999999999</v>
      </c>
      <c r="K51" s="12">
        <v>236.36359999999999</v>
      </c>
      <c r="L51" s="12">
        <v>236.36359999999999</v>
      </c>
    </row>
    <row r="52" spans="1:12" x14ac:dyDescent="0.25">
      <c r="A52" s="57"/>
      <c r="B52" s="57"/>
      <c r="C52" s="35">
        <v>0.5</v>
      </c>
      <c r="D52" s="11" t="s">
        <v>5</v>
      </c>
      <c r="E52" s="12">
        <v>509.09089999999998</v>
      </c>
      <c r="F52" s="12">
        <v>509.09089999999998</v>
      </c>
      <c r="G52" s="12">
        <v>509.09089999999998</v>
      </c>
      <c r="H52" s="12">
        <v>509.09089999999998</v>
      </c>
      <c r="I52" s="12">
        <v>509.09089999999998</v>
      </c>
      <c r="J52" s="12">
        <v>509.09089999999998</v>
      </c>
      <c r="K52" s="12">
        <v>509.09089999999998</v>
      </c>
      <c r="L52" s="12">
        <v>509.09089999999998</v>
      </c>
    </row>
    <row r="53" spans="1:12" x14ac:dyDescent="0.25">
      <c r="A53" s="57"/>
      <c r="B53" s="57"/>
      <c r="C53" s="35">
        <v>0.5</v>
      </c>
      <c r="D53" s="3" t="s">
        <v>43</v>
      </c>
      <c r="E53" s="12">
        <v>527.27269999999999</v>
      </c>
      <c r="F53" s="12">
        <v>527.27269999999999</v>
      </c>
      <c r="G53" s="12">
        <v>527.27269999999999</v>
      </c>
      <c r="H53" s="12">
        <v>527.27269999999999</v>
      </c>
      <c r="I53" s="12">
        <v>527.27269999999999</v>
      </c>
      <c r="J53" s="12">
        <v>527.27269999999999</v>
      </c>
      <c r="K53" s="12">
        <v>527.27269999999999</v>
      </c>
      <c r="L53" s="12">
        <v>527.27269999999999</v>
      </c>
    </row>
    <row r="54" spans="1:12" x14ac:dyDescent="0.25">
      <c r="A54" s="57"/>
      <c r="B54" s="57"/>
      <c r="C54" s="35">
        <v>0.5</v>
      </c>
      <c r="D54" s="3" t="s">
        <v>44</v>
      </c>
      <c r="E54" s="12">
        <v>654.54539999999997</v>
      </c>
      <c r="F54" s="12">
        <v>654.54539999999997</v>
      </c>
      <c r="G54" s="12">
        <v>654.54539999999997</v>
      </c>
      <c r="H54" s="12">
        <v>654.54539999999997</v>
      </c>
      <c r="I54" s="12">
        <v>654.54539999999997</v>
      </c>
      <c r="J54" s="12">
        <v>654.54539999999997</v>
      </c>
      <c r="K54" s="12">
        <v>654.54539999999997</v>
      </c>
      <c r="L54" s="12">
        <v>654.54539999999997</v>
      </c>
    </row>
    <row r="55" spans="1:12" x14ac:dyDescent="0.25">
      <c r="A55" s="57"/>
      <c r="B55" s="57"/>
      <c r="C55" s="35">
        <v>0.5</v>
      </c>
      <c r="D55" s="3" t="s">
        <v>45</v>
      </c>
      <c r="E55" s="12">
        <v>872.72720000000004</v>
      </c>
      <c r="F55" s="12">
        <v>872.72720000000004</v>
      </c>
      <c r="G55" s="12">
        <v>872.72720000000004</v>
      </c>
      <c r="H55" s="12">
        <v>872.72720000000004</v>
      </c>
      <c r="I55" s="12">
        <v>872.72720000000004</v>
      </c>
      <c r="J55" s="12">
        <v>872.72720000000004</v>
      </c>
      <c r="K55" s="12">
        <v>872.72720000000004</v>
      </c>
      <c r="L55" s="12">
        <v>872.72720000000004</v>
      </c>
    </row>
    <row r="56" spans="1:12" x14ac:dyDescent="0.25">
      <c r="A56" s="57"/>
      <c r="B56" s="58">
        <v>4</v>
      </c>
      <c r="C56" s="31">
        <v>0.9</v>
      </c>
      <c r="D56" s="32" t="s">
        <v>3</v>
      </c>
      <c r="E56" s="10">
        <v>68.421099999999996</v>
      </c>
      <c r="F56" s="10">
        <v>68.421099999999996</v>
      </c>
      <c r="G56" s="10">
        <v>68.421099999999996</v>
      </c>
      <c r="H56" s="10">
        <v>68.421099999999996</v>
      </c>
      <c r="I56" s="10">
        <v>68.421099999999996</v>
      </c>
      <c r="J56" s="10">
        <v>68.421099999999996</v>
      </c>
      <c r="K56" s="10">
        <v>68.421099999999996</v>
      </c>
      <c r="L56" s="10">
        <v>68.421099999999996</v>
      </c>
    </row>
    <row r="57" spans="1:12" x14ac:dyDescent="0.25">
      <c r="A57" s="57"/>
      <c r="B57" s="58"/>
      <c r="C57" s="31">
        <v>0.9</v>
      </c>
      <c r="D57" s="32" t="s">
        <v>4</v>
      </c>
      <c r="E57" s="10">
        <v>136.84209999999999</v>
      </c>
      <c r="F57" s="10">
        <v>136.84209999999999</v>
      </c>
      <c r="G57" s="10">
        <v>136.84209999999999</v>
      </c>
      <c r="H57" s="10">
        <v>136.84209999999999</v>
      </c>
      <c r="I57" s="10">
        <v>136.84209999999999</v>
      </c>
      <c r="J57" s="10">
        <v>136.84209999999999</v>
      </c>
      <c r="K57" s="10">
        <v>136.84209999999999</v>
      </c>
      <c r="L57" s="10">
        <v>136.84209999999999</v>
      </c>
    </row>
    <row r="58" spans="1:12" x14ac:dyDescent="0.25">
      <c r="A58" s="57"/>
      <c r="B58" s="58"/>
      <c r="C58" s="31">
        <v>0.7</v>
      </c>
      <c r="D58" s="32" t="s">
        <v>5</v>
      </c>
      <c r="E58" s="33">
        <v>373.33330000000001</v>
      </c>
      <c r="F58" s="33">
        <v>373.33330000000001</v>
      </c>
      <c r="G58" s="33">
        <v>373.33330000000001</v>
      </c>
      <c r="H58" s="33">
        <v>373.33330000000001</v>
      </c>
      <c r="I58" s="33">
        <v>373.33330000000001</v>
      </c>
      <c r="J58" s="33">
        <v>373.33330000000001</v>
      </c>
      <c r="K58" s="33">
        <v>373.33330000000001</v>
      </c>
      <c r="L58" s="33">
        <v>373.33330000000001</v>
      </c>
    </row>
    <row r="59" spans="1:12" x14ac:dyDescent="0.25">
      <c r="A59" s="57"/>
      <c r="B59" s="58"/>
      <c r="C59" s="31">
        <v>0.7</v>
      </c>
      <c r="D59" s="9" t="s">
        <v>43</v>
      </c>
      <c r="E59" s="33">
        <v>386.66669999999999</v>
      </c>
      <c r="F59" s="33">
        <v>386.66669999999999</v>
      </c>
      <c r="G59" s="33">
        <v>386.66669999999999</v>
      </c>
      <c r="H59" s="33">
        <v>386.66669999999999</v>
      </c>
      <c r="I59" s="33">
        <v>386.66669999999999</v>
      </c>
      <c r="J59" s="33">
        <v>386.66669999999999</v>
      </c>
      <c r="K59" s="33">
        <v>386.66669999999999</v>
      </c>
      <c r="L59" s="33">
        <v>386.66669999999999</v>
      </c>
    </row>
    <row r="60" spans="1:12" x14ac:dyDescent="0.25">
      <c r="A60" s="57"/>
      <c r="B60" s="58"/>
      <c r="C60" s="31">
        <v>0.5</v>
      </c>
      <c r="D60" s="9" t="s">
        <v>44</v>
      </c>
      <c r="E60" s="10">
        <v>654.54539999999997</v>
      </c>
      <c r="F60" s="10">
        <v>654.54539999999997</v>
      </c>
      <c r="G60" s="10">
        <v>654.54539999999997</v>
      </c>
      <c r="H60" s="10">
        <v>654.54539999999997</v>
      </c>
      <c r="I60" s="10">
        <v>654.54539999999997</v>
      </c>
      <c r="J60" s="10">
        <v>654.54539999999997</v>
      </c>
      <c r="K60" s="10">
        <v>654.54539999999997</v>
      </c>
      <c r="L60" s="10">
        <v>654.54539999999997</v>
      </c>
    </row>
    <row r="61" spans="1:12" x14ac:dyDescent="0.25">
      <c r="A61" s="57"/>
      <c r="B61" s="58"/>
      <c r="C61" s="31">
        <v>0.5</v>
      </c>
      <c r="D61" s="9" t="s">
        <v>45</v>
      </c>
      <c r="E61" s="10">
        <v>872.72720000000004</v>
      </c>
      <c r="F61" s="10">
        <v>872.72720000000004</v>
      </c>
      <c r="G61" s="10">
        <v>872.72720000000004</v>
      </c>
      <c r="H61" s="10">
        <v>872.72720000000004</v>
      </c>
      <c r="I61" s="10">
        <v>872.72720000000004</v>
      </c>
      <c r="J61" s="10">
        <v>872.72720000000004</v>
      </c>
      <c r="K61" s="10">
        <v>872.72720000000004</v>
      </c>
      <c r="L61" s="10">
        <v>872.72720000000004</v>
      </c>
    </row>
    <row r="62" spans="1:12" x14ac:dyDescent="0.25">
      <c r="A62" s="57"/>
      <c r="B62" s="57">
        <v>5</v>
      </c>
      <c r="C62" s="35">
        <v>0.5</v>
      </c>
      <c r="D62" s="11" t="s">
        <v>3</v>
      </c>
      <c r="E62" s="12">
        <v>118.1818</v>
      </c>
      <c r="F62" s="12">
        <v>118.1818</v>
      </c>
      <c r="G62" s="12">
        <v>118.1818</v>
      </c>
      <c r="H62" s="12">
        <v>118.1818</v>
      </c>
      <c r="I62" s="12">
        <v>118.1818</v>
      </c>
      <c r="J62" s="12">
        <v>118.1818</v>
      </c>
      <c r="K62" s="12">
        <v>118.1818</v>
      </c>
      <c r="L62" s="12">
        <v>118.1818</v>
      </c>
    </row>
    <row r="63" spans="1:12" x14ac:dyDescent="0.25">
      <c r="A63" s="57"/>
      <c r="B63" s="57"/>
      <c r="C63" s="35">
        <v>0.5</v>
      </c>
      <c r="D63" s="11" t="s">
        <v>4</v>
      </c>
      <c r="E63" s="12">
        <v>236.36359999999999</v>
      </c>
      <c r="F63" s="12">
        <v>236.36359999999999</v>
      </c>
      <c r="G63" s="12">
        <v>236.36359999999999</v>
      </c>
      <c r="H63" s="12">
        <v>236.36359999999999</v>
      </c>
      <c r="I63" s="12">
        <v>236.36359999999999</v>
      </c>
      <c r="J63" s="12">
        <v>236.36359999999999</v>
      </c>
      <c r="K63" s="12">
        <v>236.36359999999999</v>
      </c>
      <c r="L63" s="12">
        <v>236.36359999999999</v>
      </c>
    </row>
    <row r="64" spans="1:12" x14ac:dyDescent="0.25">
      <c r="A64" s="57"/>
      <c r="B64" s="57"/>
      <c r="C64" s="35">
        <v>0.7</v>
      </c>
      <c r="D64" s="11" t="s">
        <v>5</v>
      </c>
      <c r="E64" s="12">
        <v>373.33330000000001</v>
      </c>
      <c r="F64" s="12">
        <v>373.33330000000001</v>
      </c>
      <c r="G64" s="12">
        <v>373.33330000000001</v>
      </c>
      <c r="H64" s="12">
        <v>373.33330000000001</v>
      </c>
      <c r="I64" s="12">
        <v>373.33330000000001</v>
      </c>
      <c r="J64" s="12">
        <v>373.33330000000001</v>
      </c>
      <c r="K64" s="12">
        <v>373.33330000000001</v>
      </c>
      <c r="L64" s="12">
        <v>373.33330000000001</v>
      </c>
    </row>
    <row r="65" spans="1:12" x14ac:dyDescent="0.25">
      <c r="A65" s="57"/>
      <c r="B65" s="57"/>
      <c r="C65" s="35">
        <v>0.7</v>
      </c>
      <c r="D65" s="3" t="s">
        <v>43</v>
      </c>
      <c r="E65" s="12">
        <v>386.66669999999999</v>
      </c>
      <c r="F65" s="12">
        <v>386.66669999999999</v>
      </c>
      <c r="G65" s="12">
        <v>386.66669999999999</v>
      </c>
      <c r="H65" s="12">
        <v>386.66669999999999</v>
      </c>
      <c r="I65" s="12">
        <v>386.66669999999999</v>
      </c>
      <c r="J65" s="12">
        <v>386.66669999999999</v>
      </c>
      <c r="K65" s="12">
        <v>386.66669999999999</v>
      </c>
      <c r="L65" s="12">
        <v>386.66669999999999</v>
      </c>
    </row>
    <row r="66" spans="1:12" x14ac:dyDescent="0.25">
      <c r="A66" s="57"/>
      <c r="B66" s="57"/>
      <c r="C66" s="35">
        <v>0.9</v>
      </c>
      <c r="D66" s="3" t="s">
        <v>44</v>
      </c>
      <c r="E66" s="12">
        <v>378.94740000000002</v>
      </c>
      <c r="F66" s="12">
        <v>378.94740000000002</v>
      </c>
      <c r="G66" s="12">
        <v>378.94740000000002</v>
      </c>
      <c r="H66" s="12">
        <v>378.94740000000002</v>
      </c>
      <c r="I66" s="12">
        <v>378.94740000000002</v>
      </c>
      <c r="J66" s="12">
        <v>378.94740000000002</v>
      </c>
      <c r="K66" s="12">
        <v>378.94740000000002</v>
      </c>
      <c r="L66" s="12">
        <v>378.94740000000002</v>
      </c>
    </row>
    <row r="67" spans="1:12" x14ac:dyDescent="0.25">
      <c r="A67" s="57"/>
      <c r="B67" s="57"/>
      <c r="C67" s="35">
        <v>0.9</v>
      </c>
      <c r="D67" s="3" t="s">
        <v>45</v>
      </c>
      <c r="E67" s="12">
        <v>505.26319999999998</v>
      </c>
      <c r="F67" s="12">
        <v>505.26319999999998</v>
      </c>
      <c r="G67" s="12">
        <v>505.26319999999998</v>
      </c>
      <c r="H67" s="12">
        <v>505.26319999999998</v>
      </c>
      <c r="I67" s="12">
        <v>505.26319999999998</v>
      </c>
      <c r="J67" s="12">
        <v>505.26319999999998</v>
      </c>
      <c r="K67" s="12">
        <v>505.26319999999998</v>
      </c>
      <c r="L67" s="12">
        <v>505.26319999999998</v>
      </c>
    </row>
  </sheetData>
  <mergeCells count="33">
    <mergeCell ref="B7:C7"/>
    <mergeCell ref="A38:A67"/>
    <mergeCell ref="B38:B43"/>
    <mergeCell ref="B44:B49"/>
    <mergeCell ref="B50:B55"/>
    <mergeCell ref="B56:B61"/>
    <mergeCell ref="B62:B67"/>
    <mergeCell ref="B26:B31"/>
    <mergeCell ref="B32:B37"/>
    <mergeCell ref="A8:A37"/>
    <mergeCell ref="B8:B13"/>
    <mergeCell ref="B14:B19"/>
    <mergeCell ref="B20:B25"/>
    <mergeCell ref="N20:N30"/>
    <mergeCell ref="O20:O22"/>
    <mergeCell ref="O24:O26"/>
    <mergeCell ref="O28:O30"/>
    <mergeCell ref="I1:K1"/>
    <mergeCell ref="A2:F2"/>
    <mergeCell ref="A3:F3"/>
    <mergeCell ref="A4:F4"/>
    <mergeCell ref="A1:F1"/>
    <mergeCell ref="AC6:AH6"/>
    <mergeCell ref="AC8:AH8"/>
    <mergeCell ref="AP7:AR7"/>
    <mergeCell ref="P6:W6"/>
    <mergeCell ref="E6:L6"/>
    <mergeCell ref="N8:N18"/>
    <mergeCell ref="O8:O10"/>
    <mergeCell ref="O12:O14"/>
    <mergeCell ref="O16:O18"/>
    <mergeCell ref="AA7:AB7"/>
    <mergeCell ref="Z7:Z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tabSelected="1" topLeftCell="H46" workbookViewId="0">
      <selection activeCell="Z56" sqref="Z56:AG56"/>
    </sheetView>
  </sheetViews>
  <sheetFormatPr defaultRowHeight="15" x14ac:dyDescent="0.25"/>
  <cols>
    <col min="1" max="1" width="7" bestFit="1" customWidth="1"/>
    <col min="2" max="2" width="6.5703125" customWidth="1"/>
    <col min="3" max="3" width="10.28515625" customWidth="1"/>
    <col min="4" max="4" width="11" customWidth="1"/>
    <col min="5" max="5" width="10.28515625" customWidth="1"/>
    <col min="6" max="7" width="9.5703125" bestFit="1" customWidth="1"/>
    <col min="8" max="11" width="9.5703125" customWidth="1"/>
    <col min="12" max="12" width="9.5703125" bestFit="1" customWidth="1"/>
    <col min="13" max="13" width="2.7109375" customWidth="1"/>
    <col min="15" max="15" width="10.7109375" customWidth="1"/>
    <col min="16" max="18" width="9.5703125" bestFit="1" customWidth="1"/>
    <col min="19" max="22" width="9.5703125" customWidth="1"/>
    <col min="23" max="23" width="9.5703125" bestFit="1" customWidth="1"/>
    <col min="26" max="26" width="10.7109375" bestFit="1" customWidth="1"/>
    <col min="37" max="37" width="10.7109375" bestFit="1" customWidth="1"/>
    <col min="38" max="38" width="10.5703125" customWidth="1"/>
    <col min="39" max="39" width="10.7109375" customWidth="1"/>
    <col min="40" max="40" width="11" customWidth="1"/>
    <col min="41" max="41" width="7.42578125" customWidth="1"/>
    <col min="42" max="43" width="11.42578125" bestFit="1" customWidth="1"/>
    <col min="44" max="44" width="20.28515625" bestFit="1" customWidth="1"/>
  </cols>
  <sheetData>
    <row r="1" spans="1:44" x14ac:dyDescent="0.25">
      <c r="A1" s="52" t="s">
        <v>42</v>
      </c>
      <c r="B1" s="52"/>
      <c r="C1" s="52"/>
      <c r="D1" s="52"/>
      <c r="E1" s="52"/>
      <c r="F1" s="52"/>
      <c r="G1" s="30">
        <v>6</v>
      </c>
      <c r="H1" s="23"/>
      <c r="I1" s="56" t="s">
        <v>32</v>
      </c>
      <c r="J1" s="56"/>
      <c r="K1" s="56"/>
    </row>
    <row r="2" spans="1:44" x14ac:dyDescent="0.25">
      <c r="A2" s="52" t="s">
        <v>21</v>
      </c>
      <c r="B2" s="52"/>
      <c r="C2" s="52"/>
      <c r="D2" s="52"/>
      <c r="E2" s="52"/>
      <c r="F2" s="52"/>
      <c r="G2" s="30">
        <v>40</v>
      </c>
      <c r="H2" s="23"/>
      <c r="I2" s="23"/>
      <c r="J2" s="23"/>
      <c r="K2" s="23"/>
      <c r="O2" s="38"/>
      <c r="P2" s="38"/>
      <c r="Q2" s="38"/>
      <c r="R2" s="38"/>
      <c r="S2" s="38"/>
      <c r="T2" s="38"/>
      <c r="U2" s="38"/>
      <c r="V2" s="38"/>
      <c r="W2" s="38"/>
    </row>
    <row r="3" spans="1:44" x14ac:dyDescent="0.25">
      <c r="A3" s="52" t="s">
        <v>22</v>
      </c>
      <c r="B3" s="52"/>
      <c r="C3" s="52"/>
      <c r="D3" s="52"/>
      <c r="E3" s="52"/>
      <c r="F3" s="52"/>
      <c r="G3" s="30">
        <v>16</v>
      </c>
      <c r="H3" s="23"/>
      <c r="I3" s="23"/>
      <c r="J3" s="23"/>
      <c r="K3" s="23"/>
    </row>
    <row r="4" spans="1:44" x14ac:dyDescent="0.25">
      <c r="A4" s="52" t="s">
        <v>23</v>
      </c>
      <c r="B4" s="52"/>
      <c r="C4" s="52"/>
      <c r="D4" s="52"/>
      <c r="E4" s="52"/>
      <c r="F4" s="52"/>
      <c r="G4" s="30">
        <v>6</v>
      </c>
      <c r="H4" s="23"/>
      <c r="I4" s="23"/>
      <c r="J4" s="23"/>
      <c r="K4" s="23"/>
    </row>
    <row r="5" spans="1:44" x14ac:dyDescent="0.25">
      <c r="A5" s="22"/>
      <c r="B5" s="22"/>
      <c r="C5" s="22"/>
      <c r="D5" s="22"/>
      <c r="E5" s="22"/>
      <c r="F5" s="22"/>
      <c r="G5" s="23"/>
      <c r="H5" s="23"/>
      <c r="I5" s="23"/>
      <c r="J5" s="23"/>
      <c r="K5" s="23"/>
    </row>
    <row r="6" spans="1:44" x14ac:dyDescent="0.25">
      <c r="E6" s="42" t="s">
        <v>9</v>
      </c>
      <c r="F6" s="42"/>
      <c r="G6" s="42"/>
      <c r="H6" s="42"/>
      <c r="I6" s="42"/>
      <c r="J6" s="42"/>
      <c r="K6" s="42"/>
      <c r="L6" s="42"/>
      <c r="P6" s="42" t="s">
        <v>8</v>
      </c>
      <c r="Q6" s="42"/>
      <c r="R6" s="42"/>
      <c r="S6" s="42"/>
      <c r="T6" s="42"/>
      <c r="U6" s="42"/>
      <c r="V6" s="42"/>
      <c r="W6" s="42"/>
      <c r="AC6" s="42" t="s">
        <v>2</v>
      </c>
      <c r="AD6" s="42"/>
      <c r="AE6" s="42"/>
      <c r="AF6" s="42"/>
      <c r="AG6" s="42"/>
      <c r="AH6" s="42"/>
    </row>
    <row r="7" spans="1:44" ht="40.5" customHeight="1" x14ac:dyDescent="0.25">
      <c r="A7" s="29" t="s">
        <v>0</v>
      </c>
      <c r="B7" s="40" t="s">
        <v>1</v>
      </c>
      <c r="C7" s="40"/>
      <c r="D7" s="29" t="s">
        <v>2</v>
      </c>
      <c r="E7" s="29">
        <v>1</v>
      </c>
      <c r="F7" s="29">
        <v>2</v>
      </c>
      <c r="G7" s="29">
        <v>3</v>
      </c>
      <c r="H7" s="29">
        <v>4</v>
      </c>
      <c r="I7" s="29">
        <v>5</v>
      </c>
      <c r="J7" s="29">
        <v>6</v>
      </c>
      <c r="K7" s="29">
        <v>7</v>
      </c>
      <c r="L7" s="29">
        <v>8</v>
      </c>
      <c r="N7" s="25" t="s">
        <v>6</v>
      </c>
      <c r="O7" s="29" t="s">
        <v>7</v>
      </c>
      <c r="P7" s="29">
        <v>1</v>
      </c>
      <c r="Q7" s="13">
        <v>2</v>
      </c>
      <c r="R7" s="13">
        <v>3</v>
      </c>
      <c r="S7" s="29">
        <v>4</v>
      </c>
      <c r="T7" s="13">
        <v>5</v>
      </c>
      <c r="U7" s="13">
        <v>6</v>
      </c>
      <c r="V7" s="29">
        <v>7</v>
      </c>
      <c r="W7" s="13">
        <v>8</v>
      </c>
      <c r="Y7" s="24"/>
      <c r="Z7" s="51" t="s">
        <v>46</v>
      </c>
      <c r="AA7" s="49" t="s">
        <v>29</v>
      </c>
      <c r="AB7" s="50"/>
      <c r="AC7" s="29" t="s">
        <v>3</v>
      </c>
      <c r="AD7" s="13" t="s">
        <v>4</v>
      </c>
      <c r="AE7" s="13" t="s">
        <v>5</v>
      </c>
      <c r="AF7" s="13" t="s">
        <v>43</v>
      </c>
      <c r="AG7" s="13" t="s">
        <v>44</v>
      </c>
      <c r="AH7" s="29" t="s">
        <v>45</v>
      </c>
      <c r="AK7" s="2"/>
      <c r="AP7" s="41" t="s">
        <v>24</v>
      </c>
      <c r="AQ7" s="41"/>
      <c r="AR7" s="41"/>
    </row>
    <row r="8" spans="1:44" ht="48" customHeight="1" x14ac:dyDescent="0.25">
      <c r="A8" s="59">
        <v>1</v>
      </c>
      <c r="B8" s="59">
        <v>1</v>
      </c>
      <c r="C8" s="6">
        <v>0.9</v>
      </c>
      <c r="D8" s="7" t="s">
        <v>3</v>
      </c>
      <c r="E8" s="8">
        <v>247.42269999999999</v>
      </c>
      <c r="F8" s="8">
        <v>247.42269999999999</v>
      </c>
      <c r="G8" s="8">
        <v>247.42269999999999</v>
      </c>
      <c r="H8" s="8">
        <v>247.42269999999999</v>
      </c>
      <c r="I8" s="8">
        <v>247.42269999999999</v>
      </c>
      <c r="J8" s="8">
        <v>247.42269999999999</v>
      </c>
      <c r="K8" s="8">
        <v>247.42269999999999</v>
      </c>
      <c r="L8" s="8">
        <v>247.42269999999999</v>
      </c>
      <c r="N8" s="43">
        <v>1</v>
      </c>
      <c r="O8" s="46">
        <v>0.1</v>
      </c>
      <c r="P8" s="8">
        <v>40.159999999999997</v>
      </c>
      <c r="Q8" s="8">
        <v>40.001600000000003</v>
      </c>
      <c r="R8" s="8">
        <v>40.000016000000002</v>
      </c>
      <c r="S8" s="8">
        <v>40.000000159999999</v>
      </c>
      <c r="T8" s="8">
        <v>40.0000000016</v>
      </c>
      <c r="U8" s="8">
        <v>40.000000000016001</v>
      </c>
      <c r="V8" s="8">
        <v>40.000000000000163</v>
      </c>
      <c r="W8" s="8">
        <v>40</v>
      </c>
      <c r="Y8" s="29" t="s">
        <v>13</v>
      </c>
      <c r="Z8" s="51"/>
      <c r="AA8" s="29" t="s">
        <v>30</v>
      </c>
      <c r="AB8" s="29" t="s">
        <v>31</v>
      </c>
      <c r="AC8" s="40" t="s">
        <v>14</v>
      </c>
      <c r="AD8" s="40"/>
      <c r="AE8" s="40"/>
      <c r="AF8" s="40"/>
      <c r="AG8" s="40"/>
      <c r="AH8" s="40"/>
      <c r="AI8" s="29" t="s">
        <v>15</v>
      </c>
      <c r="AJ8" s="29" t="s">
        <v>28</v>
      </c>
      <c r="AK8" s="29" t="s">
        <v>16</v>
      </c>
      <c r="AL8" s="29" t="s">
        <v>17</v>
      </c>
      <c r="AM8" s="29" t="s">
        <v>18</v>
      </c>
      <c r="AN8" s="29" t="s">
        <v>19</v>
      </c>
      <c r="AO8" s="29" t="s">
        <v>20</v>
      </c>
      <c r="AP8" s="13" t="s">
        <v>25</v>
      </c>
      <c r="AQ8" s="13" t="s">
        <v>26</v>
      </c>
      <c r="AR8" s="17" t="s">
        <v>27</v>
      </c>
    </row>
    <row r="9" spans="1:44" x14ac:dyDescent="0.25">
      <c r="A9" s="59"/>
      <c r="B9" s="59"/>
      <c r="C9" s="6">
        <v>0.9</v>
      </c>
      <c r="D9" s="7" t="s">
        <v>4</v>
      </c>
      <c r="E9" s="8">
        <v>268.0412</v>
      </c>
      <c r="F9" s="8">
        <v>268.0412</v>
      </c>
      <c r="G9" s="8">
        <v>268.0412</v>
      </c>
      <c r="H9" s="8">
        <v>268.0412</v>
      </c>
      <c r="I9" s="8">
        <v>268.0412</v>
      </c>
      <c r="J9" s="8">
        <v>268.0412</v>
      </c>
      <c r="K9" s="8">
        <v>268.0412</v>
      </c>
      <c r="L9" s="8">
        <v>268.0412</v>
      </c>
      <c r="N9" s="44"/>
      <c r="O9" s="47"/>
      <c r="P9" s="8">
        <v>44</v>
      </c>
      <c r="Q9" s="8">
        <v>40.04</v>
      </c>
      <c r="R9" s="8">
        <v>40.000399999999999</v>
      </c>
      <c r="S9" s="8">
        <v>40.000003999999997</v>
      </c>
      <c r="T9" s="8">
        <v>40.000000040000003</v>
      </c>
      <c r="U9" s="8">
        <v>40.0000000004</v>
      </c>
      <c r="V9" s="8">
        <v>40.000000000004</v>
      </c>
      <c r="W9" s="8">
        <v>40.000000000000043</v>
      </c>
      <c r="Y9" s="14">
        <v>1</v>
      </c>
      <c r="Z9" s="14">
        <v>1</v>
      </c>
      <c r="AA9" s="14">
        <v>25</v>
      </c>
      <c r="AB9" s="14">
        <v>50</v>
      </c>
      <c r="AC9" s="16">
        <v>20</v>
      </c>
      <c r="AD9" s="26"/>
      <c r="AE9" s="26"/>
      <c r="AF9" s="26"/>
      <c r="AG9" s="26"/>
      <c r="AH9" s="26"/>
      <c r="AI9" s="14">
        <v>41</v>
      </c>
      <c r="AJ9" s="28">
        <v>1</v>
      </c>
      <c r="AK9" s="14">
        <v>1</v>
      </c>
      <c r="AL9" s="14">
        <v>1</v>
      </c>
      <c r="AM9" s="14">
        <v>0</v>
      </c>
      <c r="AN9" s="14">
        <v>50</v>
      </c>
      <c r="AO9" s="27">
        <v>20</v>
      </c>
      <c r="AP9" s="14">
        <v>1</v>
      </c>
      <c r="AQ9" s="14">
        <v>7</v>
      </c>
      <c r="AR9" s="28">
        <v>1</v>
      </c>
    </row>
    <row r="10" spans="1:44" x14ac:dyDescent="0.25">
      <c r="A10" s="59"/>
      <c r="B10" s="59"/>
      <c r="C10" s="6">
        <v>0.9</v>
      </c>
      <c r="D10" s="7" t="s">
        <v>5</v>
      </c>
      <c r="E10" s="8">
        <v>927.83500000000004</v>
      </c>
      <c r="F10" s="8">
        <v>927.83500000000004</v>
      </c>
      <c r="G10" s="8">
        <v>927.83500000000004</v>
      </c>
      <c r="H10" s="8">
        <v>927.83500000000004</v>
      </c>
      <c r="I10" s="8">
        <v>927.83500000000004</v>
      </c>
      <c r="J10" s="8">
        <v>927.83500000000004</v>
      </c>
      <c r="K10" s="8">
        <v>927.83500000000004</v>
      </c>
      <c r="L10" s="8">
        <v>927.83500000000004</v>
      </c>
      <c r="N10" s="44"/>
      <c r="O10" s="48"/>
      <c r="P10" s="8">
        <v>52.96</v>
      </c>
      <c r="Q10" s="8">
        <v>40.129600000000003</v>
      </c>
      <c r="R10" s="8">
        <v>40.001296000000004</v>
      </c>
      <c r="S10" s="8">
        <v>40.000012959999999</v>
      </c>
      <c r="T10" s="8">
        <v>40.000000129599997</v>
      </c>
      <c r="U10" s="8">
        <v>40.000000001296002</v>
      </c>
      <c r="V10" s="8">
        <v>40.00000000001296</v>
      </c>
      <c r="W10" s="8">
        <v>40.000000000000128</v>
      </c>
      <c r="Y10" s="14">
        <v>2</v>
      </c>
      <c r="Z10" s="14">
        <v>1</v>
      </c>
      <c r="AA10" s="14">
        <v>25</v>
      </c>
      <c r="AB10" s="14">
        <v>50</v>
      </c>
      <c r="AC10" s="26">
        <v>10</v>
      </c>
      <c r="AD10" s="16"/>
      <c r="AE10" s="16"/>
      <c r="AF10" s="16"/>
      <c r="AG10" s="16"/>
      <c r="AH10" s="26"/>
      <c r="AI10" s="14">
        <v>41</v>
      </c>
      <c r="AJ10" s="28">
        <v>1</v>
      </c>
      <c r="AK10" s="14">
        <v>1</v>
      </c>
      <c r="AL10" s="14">
        <v>1</v>
      </c>
      <c r="AM10" s="14">
        <v>0</v>
      </c>
      <c r="AN10" s="14">
        <v>50</v>
      </c>
      <c r="AO10" s="27">
        <v>20</v>
      </c>
      <c r="AP10" s="14">
        <v>2</v>
      </c>
      <c r="AQ10" s="14">
        <v>7</v>
      </c>
      <c r="AR10" s="28">
        <v>1</v>
      </c>
    </row>
    <row r="11" spans="1:44" x14ac:dyDescent="0.25">
      <c r="A11" s="59"/>
      <c r="B11" s="59"/>
      <c r="C11" s="6">
        <v>0.9</v>
      </c>
      <c r="D11" s="7" t="s">
        <v>43</v>
      </c>
      <c r="E11" s="8">
        <v>2020.6189999999999</v>
      </c>
      <c r="F11" s="8">
        <v>2020.6189999999999</v>
      </c>
      <c r="G11" s="8">
        <v>2020.6189999999999</v>
      </c>
      <c r="H11" s="8">
        <v>2020.6189999999999</v>
      </c>
      <c r="I11" s="8">
        <v>2020.6189999999999</v>
      </c>
      <c r="J11" s="8">
        <v>2020.6189999999999</v>
      </c>
      <c r="K11" s="8">
        <v>2020.6189999999999</v>
      </c>
      <c r="L11" s="8">
        <v>2020.6189999999999</v>
      </c>
      <c r="N11" s="44"/>
      <c r="O11" s="15"/>
      <c r="P11" s="10"/>
      <c r="Q11" s="10"/>
      <c r="R11" s="10"/>
      <c r="S11" s="10"/>
      <c r="T11" s="10"/>
      <c r="U11" s="10"/>
      <c r="V11" s="10"/>
      <c r="W11" s="10"/>
      <c r="Y11" s="14">
        <v>3</v>
      </c>
      <c r="Z11" s="14">
        <v>1</v>
      </c>
      <c r="AA11" s="14">
        <v>25</v>
      </c>
      <c r="AB11" s="14">
        <v>50</v>
      </c>
      <c r="AC11" s="26">
        <v>15</v>
      </c>
      <c r="AD11" s="16"/>
      <c r="AE11" s="16"/>
      <c r="AF11" s="16"/>
      <c r="AG11" s="16"/>
      <c r="AH11" s="26"/>
      <c r="AI11" s="14">
        <v>41</v>
      </c>
      <c r="AJ11" s="28">
        <v>1</v>
      </c>
      <c r="AK11" s="14">
        <v>1</v>
      </c>
      <c r="AL11" s="14">
        <v>1</v>
      </c>
      <c r="AM11" s="14">
        <v>0</v>
      </c>
      <c r="AN11" s="14">
        <v>50</v>
      </c>
      <c r="AO11" s="27">
        <v>20</v>
      </c>
      <c r="AP11" s="14">
        <v>3</v>
      </c>
      <c r="AQ11" s="14">
        <v>7</v>
      </c>
      <c r="AR11" s="28">
        <v>1</v>
      </c>
    </row>
    <row r="12" spans="1:44" x14ac:dyDescent="0.25">
      <c r="A12" s="59"/>
      <c r="B12" s="59"/>
      <c r="C12" s="6">
        <v>0.9</v>
      </c>
      <c r="D12" s="7" t="s">
        <v>44</v>
      </c>
      <c r="E12" s="8">
        <v>2484.5360000000001</v>
      </c>
      <c r="F12" s="8">
        <v>2484.5360000000001</v>
      </c>
      <c r="G12" s="8">
        <v>2484.5360000000001</v>
      </c>
      <c r="H12" s="8">
        <v>2484.5360000000001</v>
      </c>
      <c r="I12" s="8">
        <v>2484.5360000000001</v>
      </c>
      <c r="J12" s="8">
        <v>2484.5360000000001</v>
      </c>
      <c r="K12" s="8">
        <v>2484.5360000000001</v>
      </c>
      <c r="L12" s="8">
        <v>2484.5360000000001</v>
      </c>
      <c r="N12" s="44"/>
      <c r="O12" s="46">
        <v>0.15</v>
      </c>
      <c r="P12" s="8">
        <v>40.36</v>
      </c>
      <c r="Q12" s="8">
        <v>40.008099999999999</v>
      </c>
      <c r="R12" s="8">
        <v>40.000182250000002</v>
      </c>
      <c r="S12" s="8">
        <v>40.000004100624999</v>
      </c>
      <c r="T12" s="8">
        <v>40.00000009226406</v>
      </c>
      <c r="U12" s="8">
        <v>40.000000002075943</v>
      </c>
      <c r="V12" s="8">
        <v>40.000000000046711</v>
      </c>
      <c r="W12" s="8">
        <v>40.000000000001052</v>
      </c>
      <c r="Y12" s="14">
        <v>4</v>
      </c>
      <c r="Z12" s="14">
        <v>1</v>
      </c>
      <c r="AA12" s="14">
        <v>25</v>
      </c>
      <c r="AB12" s="14">
        <v>50</v>
      </c>
      <c r="AC12" s="26"/>
      <c r="AD12" s="16">
        <v>30</v>
      </c>
      <c r="AE12" s="16"/>
      <c r="AF12" s="16"/>
      <c r="AG12" s="16"/>
      <c r="AH12" s="26"/>
      <c r="AI12" s="14">
        <v>41</v>
      </c>
      <c r="AJ12" s="28">
        <v>1</v>
      </c>
      <c r="AK12" s="14">
        <v>1</v>
      </c>
      <c r="AL12" s="14">
        <v>1</v>
      </c>
      <c r="AM12" s="14">
        <v>0</v>
      </c>
      <c r="AN12" s="14">
        <v>50</v>
      </c>
      <c r="AO12" s="27">
        <v>20</v>
      </c>
      <c r="AP12" s="14">
        <v>4</v>
      </c>
      <c r="AQ12" s="14">
        <v>7</v>
      </c>
      <c r="AR12" s="28">
        <v>1</v>
      </c>
    </row>
    <row r="13" spans="1:44" x14ac:dyDescent="0.25">
      <c r="A13" s="59"/>
      <c r="B13" s="59"/>
      <c r="C13" s="6">
        <v>0.9</v>
      </c>
      <c r="D13" s="7" t="s">
        <v>45</v>
      </c>
      <c r="E13" s="8">
        <v>2917.5259999999998</v>
      </c>
      <c r="F13" s="8">
        <v>2917.5259999999998</v>
      </c>
      <c r="G13" s="8">
        <v>2917.5259999999998</v>
      </c>
      <c r="H13" s="8">
        <v>2917.5259999999998</v>
      </c>
      <c r="I13" s="8">
        <v>2917.5259999999998</v>
      </c>
      <c r="J13" s="8">
        <v>2917.5259999999998</v>
      </c>
      <c r="K13" s="8">
        <v>2917.5259999999998</v>
      </c>
      <c r="L13" s="8">
        <v>2917.5259999999998</v>
      </c>
      <c r="N13" s="44"/>
      <c r="O13" s="47"/>
      <c r="P13" s="8">
        <v>49</v>
      </c>
      <c r="Q13" s="8">
        <v>40.202500000000001</v>
      </c>
      <c r="R13" s="8">
        <v>40.00455625</v>
      </c>
      <c r="S13" s="8">
        <v>40.000102515625002</v>
      </c>
      <c r="T13" s="8">
        <v>40.000002306601566</v>
      </c>
      <c r="U13" s="8">
        <v>40.000000051898532</v>
      </c>
      <c r="V13" s="8">
        <v>40.00000000116772</v>
      </c>
      <c r="W13" s="8">
        <v>40.000000000026276</v>
      </c>
      <c r="Y13" s="14">
        <v>5</v>
      </c>
      <c r="Z13" s="14">
        <v>1</v>
      </c>
      <c r="AA13" s="14">
        <v>25</v>
      </c>
      <c r="AB13" s="14">
        <v>50</v>
      </c>
      <c r="AC13" s="26"/>
      <c r="AD13" s="26">
        <v>10</v>
      </c>
      <c r="AE13" s="26"/>
      <c r="AF13" s="26"/>
      <c r="AG13" s="26"/>
      <c r="AH13" s="16"/>
      <c r="AI13" s="14">
        <v>21</v>
      </c>
      <c r="AJ13" s="28">
        <v>1</v>
      </c>
      <c r="AK13" s="14">
        <v>1</v>
      </c>
      <c r="AL13" s="14">
        <v>1</v>
      </c>
      <c r="AM13" s="14">
        <v>0</v>
      </c>
      <c r="AN13" s="14">
        <v>50</v>
      </c>
      <c r="AO13" s="27">
        <v>20</v>
      </c>
      <c r="AP13" s="14">
        <v>1</v>
      </c>
      <c r="AQ13" s="14">
        <v>8</v>
      </c>
      <c r="AR13" s="28">
        <v>1</v>
      </c>
    </row>
    <row r="14" spans="1:44" x14ac:dyDescent="0.25">
      <c r="A14" s="59"/>
      <c r="B14" s="58">
        <v>2</v>
      </c>
      <c r="C14" s="31">
        <v>0.7</v>
      </c>
      <c r="D14" s="32" t="s">
        <v>3</v>
      </c>
      <c r="E14" s="33">
        <v>311.68830000000003</v>
      </c>
      <c r="F14" s="33">
        <v>311.68830000000003</v>
      </c>
      <c r="G14" s="33">
        <v>311.68830000000003</v>
      </c>
      <c r="H14" s="33">
        <v>311.68830000000003</v>
      </c>
      <c r="I14" s="33">
        <v>311.68830000000003</v>
      </c>
      <c r="J14" s="33">
        <v>311.68830000000003</v>
      </c>
      <c r="K14" s="33">
        <v>311.68830000000003</v>
      </c>
      <c r="L14" s="33">
        <v>311.68830000000003</v>
      </c>
      <c r="N14" s="44"/>
      <c r="O14" s="48"/>
      <c r="P14" s="8">
        <v>69.16</v>
      </c>
      <c r="Q14" s="8">
        <v>40.656100000000002</v>
      </c>
      <c r="R14" s="8">
        <v>40.014762249999997</v>
      </c>
      <c r="S14" s="8">
        <v>40.000332150624999</v>
      </c>
      <c r="T14" s="8">
        <v>40.000007473389061</v>
      </c>
      <c r="U14" s="8">
        <v>40.000000168151253</v>
      </c>
      <c r="V14" s="8">
        <v>40.000000003783406</v>
      </c>
      <c r="W14" s="8">
        <v>40.000000000085123</v>
      </c>
      <c r="Y14" s="14">
        <v>6</v>
      </c>
      <c r="Z14" s="14">
        <v>1</v>
      </c>
      <c r="AA14" s="14">
        <v>25</v>
      </c>
      <c r="AB14" s="14">
        <v>50</v>
      </c>
      <c r="AC14" s="26"/>
      <c r="AD14" s="26">
        <v>15</v>
      </c>
      <c r="AE14" s="26"/>
      <c r="AF14" s="26"/>
      <c r="AG14" s="26"/>
      <c r="AH14" s="16"/>
      <c r="AI14" s="14">
        <v>21</v>
      </c>
      <c r="AJ14" s="28">
        <v>1</v>
      </c>
      <c r="AK14" s="14">
        <v>1</v>
      </c>
      <c r="AL14" s="14">
        <v>1</v>
      </c>
      <c r="AM14" s="14">
        <v>0</v>
      </c>
      <c r="AN14" s="14">
        <v>50</v>
      </c>
      <c r="AO14" s="27">
        <v>20</v>
      </c>
      <c r="AP14" s="14">
        <v>2</v>
      </c>
      <c r="AQ14" s="14">
        <v>8</v>
      </c>
      <c r="AR14" s="28">
        <v>1</v>
      </c>
    </row>
    <row r="15" spans="1:44" x14ac:dyDescent="0.25">
      <c r="A15" s="59"/>
      <c r="B15" s="58"/>
      <c r="C15" s="31">
        <v>0.7</v>
      </c>
      <c r="D15" s="32" t="s">
        <v>4</v>
      </c>
      <c r="E15" s="33">
        <v>337.66239999999999</v>
      </c>
      <c r="F15" s="33">
        <v>337.66239999999999</v>
      </c>
      <c r="G15" s="33">
        <v>337.66239999999999</v>
      </c>
      <c r="H15" s="33">
        <v>337.66239999999999</v>
      </c>
      <c r="I15" s="33">
        <v>337.66239999999999</v>
      </c>
      <c r="J15" s="33">
        <v>337.66239999999999</v>
      </c>
      <c r="K15" s="33">
        <v>337.66239999999999</v>
      </c>
      <c r="L15" s="33">
        <v>337.66239999999999</v>
      </c>
      <c r="N15" s="44"/>
      <c r="O15" s="15"/>
      <c r="P15" s="10"/>
      <c r="Q15" s="10"/>
      <c r="R15" s="10"/>
      <c r="S15" s="10"/>
      <c r="T15" s="10"/>
      <c r="U15" s="10"/>
      <c r="V15" s="10"/>
      <c r="W15" s="10"/>
      <c r="Y15" s="14">
        <v>7</v>
      </c>
      <c r="Z15" s="14">
        <v>1</v>
      </c>
      <c r="AA15" s="14">
        <v>25</v>
      </c>
      <c r="AB15" s="14">
        <v>50</v>
      </c>
      <c r="AC15" s="26"/>
      <c r="AD15" s="26"/>
      <c r="AE15" s="26">
        <v>75</v>
      </c>
      <c r="AF15" s="26"/>
      <c r="AG15" s="26"/>
      <c r="AH15" s="16"/>
      <c r="AI15" s="14">
        <v>11</v>
      </c>
      <c r="AJ15" s="28">
        <v>1</v>
      </c>
      <c r="AK15" s="14">
        <v>1</v>
      </c>
      <c r="AL15" s="14">
        <v>1</v>
      </c>
      <c r="AM15" s="14">
        <v>0</v>
      </c>
      <c r="AN15" s="14">
        <v>50</v>
      </c>
      <c r="AO15" s="27">
        <v>20</v>
      </c>
      <c r="AP15" s="14">
        <v>3</v>
      </c>
      <c r="AQ15" s="14">
        <v>8</v>
      </c>
      <c r="AR15" s="28">
        <v>1</v>
      </c>
    </row>
    <row r="16" spans="1:44" x14ac:dyDescent="0.25">
      <c r="A16" s="59"/>
      <c r="B16" s="58"/>
      <c r="C16" s="31">
        <v>0.7</v>
      </c>
      <c r="D16" s="32" t="s">
        <v>5</v>
      </c>
      <c r="E16" s="33">
        <v>1168.8309999999999</v>
      </c>
      <c r="F16" s="33">
        <v>1168.8309999999999</v>
      </c>
      <c r="G16" s="33">
        <v>1168.8309999999999</v>
      </c>
      <c r="H16" s="33">
        <v>1168.8309999999999</v>
      </c>
      <c r="I16" s="33">
        <v>1168.8309999999999</v>
      </c>
      <c r="J16" s="33">
        <v>1168.8309999999999</v>
      </c>
      <c r="K16" s="33">
        <v>1168.8309999999999</v>
      </c>
      <c r="L16" s="33">
        <v>1168.8309999999999</v>
      </c>
      <c r="N16" s="44"/>
      <c r="O16" s="46">
        <v>0.2</v>
      </c>
      <c r="P16" s="8">
        <v>40.64</v>
      </c>
      <c r="Q16" s="8">
        <v>40.025599999999997</v>
      </c>
      <c r="R16" s="8">
        <v>40.001024000000001</v>
      </c>
      <c r="S16" s="8">
        <v>40.00004096</v>
      </c>
      <c r="T16" s="8">
        <v>40.000001638400001</v>
      </c>
      <c r="U16" s="8">
        <v>40.000000065536</v>
      </c>
      <c r="V16" s="8">
        <v>40.000000002621441</v>
      </c>
      <c r="W16" s="8">
        <v>40.000000000104855</v>
      </c>
      <c r="Y16" s="14">
        <v>8</v>
      </c>
      <c r="Z16" s="14">
        <v>1</v>
      </c>
      <c r="AA16" s="14">
        <v>25</v>
      </c>
      <c r="AB16" s="14">
        <v>50</v>
      </c>
      <c r="AC16" s="26"/>
      <c r="AD16" s="26"/>
      <c r="AE16" s="26">
        <v>75</v>
      </c>
      <c r="AF16" s="26"/>
      <c r="AG16" s="26"/>
      <c r="AH16" s="16"/>
      <c r="AI16" s="14">
        <v>9</v>
      </c>
      <c r="AJ16" s="28">
        <v>1</v>
      </c>
      <c r="AK16" s="14">
        <v>1</v>
      </c>
      <c r="AL16" s="14">
        <v>1</v>
      </c>
      <c r="AM16" s="14">
        <v>0</v>
      </c>
      <c r="AN16" s="14">
        <v>50</v>
      </c>
      <c r="AO16" s="27">
        <v>20</v>
      </c>
      <c r="AP16" s="14">
        <v>4</v>
      </c>
      <c r="AQ16" s="14">
        <v>8</v>
      </c>
      <c r="AR16" s="28">
        <v>1</v>
      </c>
    </row>
    <row r="17" spans="1:44" x14ac:dyDescent="0.25">
      <c r="A17" s="59"/>
      <c r="B17" s="58"/>
      <c r="C17" s="31">
        <v>0.7</v>
      </c>
      <c r="D17" s="9" t="s">
        <v>43</v>
      </c>
      <c r="E17" s="33">
        <v>2545.4549999999999</v>
      </c>
      <c r="F17" s="33">
        <v>2545.4549999999999</v>
      </c>
      <c r="G17" s="33">
        <v>2545.4549999999999</v>
      </c>
      <c r="H17" s="33">
        <v>2545.4549999999999</v>
      </c>
      <c r="I17" s="33">
        <v>2545.4549999999999</v>
      </c>
      <c r="J17" s="33">
        <v>2545.4549999999999</v>
      </c>
      <c r="K17" s="33">
        <v>2545.4549999999999</v>
      </c>
      <c r="L17" s="33">
        <v>2545.4549999999999</v>
      </c>
      <c r="N17" s="44"/>
      <c r="O17" s="47"/>
      <c r="P17" s="8">
        <v>56</v>
      </c>
      <c r="Q17" s="8">
        <v>40.64</v>
      </c>
      <c r="R17" s="8">
        <v>40.025599999999997</v>
      </c>
      <c r="S17" s="8">
        <v>40.001024000000001</v>
      </c>
      <c r="T17" s="8">
        <v>40.00004096</v>
      </c>
      <c r="U17" s="8">
        <v>40.000001638400001</v>
      </c>
      <c r="V17" s="8">
        <v>40.000000065536</v>
      </c>
      <c r="W17" s="8">
        <v>40.000000002621441</v>
      </c>
      <c r="Y17" s="14">
        <v>9</v>
      </c>
      <c r="Z17" s="14">
        <v>1</v>
      </c>
      <c r="AA17" s="14">
        <v>25</v>
      </c>
      <c r="AB17" s="14">
        <v>50</v>
      </c>
      <c r="AC17" s="26"/>
      <c r="AD17" s="26"/>
      <c r="AE17" s="26">
        <v>100</v>
      </c>
      <c r="AF17" s="26"/>
      <c r="AG17" s="26"/>
      <c r="AH17" s="16"/>
      <c r="AI17" s="14">
        <v>10</v>
      </c>
      <c r="AJ17" s="28">
        <v>1</v>
      </c>
      <c r="AK17" s="14">
        <v>1</v>
      </c>
      <c r="AL17" s="14">
        <v>1</v>
      </c>
      <c r="AM17" s="14">
        <v>0</v>
      </c>
      <c r="AN17" s="14">
        <v>50</v>
      </c>
      <c r="AO17" s="27">
        <v>20</v>
      </c>
      <c r="AP17" s="14">
        <v>1</v>
      </c>
      <c r="AQ17" s="14">
        <v>9</v>
      </c>
      <c r="AR17" s="28">
        <v>1</v>
      </c>
    </row>
    <row r="18" spans="1:44" x14ac:dyDescent="0.25">
      <c r="A18" s="59"/>
      <c r="B18" s="58"/>
      <c r="C18" s="31">
        <v>0.7</v>
      </c>
      <c r="D18" s="9" t="s">
        <v>44</v>
      </c>
      <c r="E18" s="33">
        <v>3129.87</v>
      </c>
      <c r="F18" s="33">
        <v>3129.87</v>
      </c>
      <c r="G18" s="33">
        <v>3129.87</v>
      </c>
      <c r="H18" s="33">
        <v>3129.87</v>
      </c>
      <c r="I18" s="33">
        <v>3129.87</v>
      </c>
      <c r="J18" s="33">
        <v>3129.87</v>
      </c>
      <c r="K18" s="33">
        <v>3129.87</v>
      </c>
      <c r="L18" s="33">
        <v>3129.87</v>
      </c>
      <c r="N18" s="45"/>
      <c r="O18" s="48"/>
      <c r="P18" s="8">
        <v>91.84</v>
      </c>
      <c r="Q18" s="8">
        <v>42.073599999999999</v>
      </c>
      <c r="R18" s="8">
        <v>40.082943999999998</v>
      </c>
      <c r="S18" s="8">
        <v>40.003317760000002</v>
      </c>
      <c r="T18" s="8">
        <v>40.000132710400003</v>
      </c>
      <c r="U18" s="8">
        <v>40.000005308416</v>
      </c>
      <c r="V18" s="8">
        <v>40.000000212336637</v>
      </c>
      <c r="W18" s="8">
        <v>40.000000008493465</v>
      </c>
      <c r="Y18" s="14">
        <v>10</v>
      </c>
      <c r="Z18" s="14">
        <v>1</v>
      </c>
      <c r="AA18" s="14">
        <v>25</v>
      </c>
      <c r="AB18" s="14">
        <v>50</v>
      </c>
      <c r="AC18" s="26"/>
      <c r="AD18" s="26"/>
      <c r="AE18" s="26">
        <v>100</v>
      </c>
      <c r="AF18" s="26"/>
      <c r="AG18" s="26"/>
      <c r="AH18" s="16"/>
      <c r="AI18" s="14">
        <v>10</v>
      </c>
      <c r="AJ18" s="28">
        <v>1</v>
      </c>
      <c r="AK18" s="14">
        <v>1</v>
      </c>
      <c r="AL18" s="14">
        <v>1</v>
      </c>
      <c r="AM18" s="14">
        <v>0</v>
      </c>
      <c r="AN18" s="14">
        <v>50</v>
      </c>
      <c r="AO18" s="27">
        <v>20</v>
      </c>
      <c r="AP18" s="36">
        <v>2</v>
      </c>
      <c r="AQ18" s="36">
        <v>9</v>
      </c>
      <c r="AR18" s="28">
        <v>1</v>
      </c>
    </row>
    <row r="19" spans="1:44" x14ac:dyDescent="0.25">
      <c r="A19" s="59"/>
      <c r="B19" s="58"/>
      <c r="C19" s="31">
        <v>0.7</v>
      </c>
      <c r="D19" s="9" t="s">
        <v>45</v>
      </c>
      <c r="E19" s="33">
        <v>3675.3249999999998</v>
      </c>
      <c r="F19" s="33">
        <v>3675.3249999999998</v>
      </c>
      <c r="G19" s="33">
        <v>3675.3249999999998</v>
      </c>
      <c r="H19" s="33">
        <v>3675.3249999999998</v>
      </c>
      <c r="I19" s="33">
        <v>3675.3249999999998</v>
      </c>
      <c r="J19" s="33">
        <v>3675.3249999999998</v>
      </c>
      <c r="K19" s="33">
        <v>3675.3249999999998</v>
      </c>
      <c r="L19" s="33">
        <v>3675.3249999999998</v>
      </c>
      <c r="N19" s="1"/>
      <c r="O19" s="1"/>
      <c r="Y19" s="14">
        <v>11</v>
      </c>
      <c r="Z19" s="14">
        <v>1</v>
      </c>
      <c r="AA19" s="36">
        <v>20</v>
      </c>
      <c r="AB19" s="36">
        <v>40</v>
      </c>
      <c r="AC19" s="14"/>
      <c r="AD19" s="14"/>
      <c r="AE19" s="14"/>
      <c r="AF19" s="14">
        <v>75</v>
      </c>
      <c r="AG19" s="14"/>
      <c r="AH19" s="14"/>
      <c r="AI19" s="14">
        <v>5</v>
      </c>
      <c r="AJ19" s="28">
        <v>1</v>
      </c>
      <c r="AK19" s="14">
        <v>1</v>
      </c>
      <c r="AL19" s="14">
        <v>1</v>
      </c>
      <c r="AM19" s="14">
        <v>0</v>
      </c>
      <c r="AN19" s="14">
        <v>50</v>
      </c>
      <c r="AO19" s="27">
        <v>20</v>
      </c>
      <c r="AP19" s="36">
        <v>3</v>
      </c>
      <c r="AQ19" s="36">
        <v>9</v>
      </c>
      <c r="AR19" s="28">
        <v>1</v>
      </c>
    </row>
    <row r="20" spans="1:44" x14ac:dyDescent="0.25">
      <c r="A20" s="59"/>
      <c r="B20" s="59">
        <v>3</v>
      </c>
      <c r="C20" s="6">
        <v>0.5</v>
      </c>
      <c r="D20" s="7" t="s">
        <v>3</v>
      </c>
      <c r="E20" s="8">
        <v>421.05259999999998</v>
      </c>
      <c r="F20" s="8">
        <v>421.05259999999998</v>
      </c>
      <c r="G20" s="8">
        <v>421.05259999999998</v>
      </c>
      <c r="H20" s="8">
        <v>421.05259999999998</v>
      </c>
      <c r="I20" s="8">
        <v>421.05259999999998</v>
      </c>
      <c r="J20" s="8">
        <v>421.05259999999998</v>
      </c>
      <c r="K20" s="8">
        <v>421.05259999999998</v>
      </c>
      <c r="L20" s="8">
        <v>421.05259999999998</v>
      </c>
      <c r="N20" s="53">
        <v>2</v>
      </c>
      <c r="O20" s="46">
        <v>0.1</v>
      </c>
      <c r="P20" s="8">
        <v>20.04</v>
      </c>
      <c r="Q20" s="8">
        <v>20.000399999999999</v>
      </c>
      <c r="R20" s="8">
        <v>20.000004000000001</v>
      </c>
      <c r="S20" s="8">
        <v>20.00000004</v>
      </c>
      <c r="T20" s="8">
        <v>20.0000000004</v>
      </c>
      <c r="U20" s="8">
        <v>20.000000000004</v>
      </c>
      <c r="V20" s="8">
        <v>20.000000000000039</v>
      </c>
      <c r="W20" s="8">
        <v>20</v>
      </c>
      <c r="Y20" s="14">
        <v>12</v>
      </c>
      <c r="Z20" s="14">
        <v>1</v>
      </c>
      <c r="AA20" s="36">
        <v>20</v>
      </c>
      <c r="AB20" s="36">
        <v>40</v>
      </c>
      <c r="AC20" s="14"/>
      <c r="AD20" s="14"/>
      <c r="AE20" s="14"/>
      <c r="AF20" s="14">
        <v>75</v>
      </c>
      <c r="AG20" s="14"/>
      <c r="AH20" s="14"/>
      <c r="AI20" s="14">
        <v>5</v>
      </c>
      <c r="AJ20" s="28">
        <v>1</v>
      </c>
      <c r="AK20" s="14">
        <v>1</v>
      </c>
      <c r="AL20" s="14">
        <v>1</v>
      </c>
      <c r="AM20" s="14">
        <v>0</v>
      </c>
      <c r="AN20" s="14">
        <v>50</v>
      </c>
      <c r="AO20" s="27">
        <v>20</v>
      </c>
      <c r="AP20" s="36">
        <v>4</v>
      </c>
      <c r="AQ20" s="36">
        <v>9</v>
      </c>
      <c r="AR20" s="28">
        <v>1</v>
      </c>
    </row>
    <row r="21" spans="1:44" x14ac:dyDescent="0.25">
      <c r="A21" s="59"/>
      <c r="B21" s="59"/>
      <c r="C21" s="6">
        <v>0.5</v>
      </c>
      <c r="D21" s="7" t="s">
        <v>4</v>
      </c>
      <c r="E21" s="8">
        <v>456.1404</v>
      </c>
      <c r="F21" s="8">
        <v>456.1404</v>
      </c>
      <c r="G21" s="8">
        <v>456.1404</v>
      </c>
      <c r="H21" s="8">
        <v>456.1404</v>
      </c>
      <c r="I21" s="8">
        <v>456.1404</v>
      </c>
      <c r="J21" s="8">
        <v>456.1404</v>
      </c>
      <c r="K21" s="8">
        <v>456.1404</v>
      </c>
      <c r="L21" s="8">
        <v>456.1404</v>
      </c>
      <c r="N21" s="54"/>
      <c r="O21" s="47"/>
      <c r="P21" s="8">
        <v>21</v>
      </c>
      <c r="Q21" s="8">
        <v>20.010000000000002</v>
      </c>
      <c r="R21" s="8">
        <v>20.0001</v>
      </c>
      <c r="S21" s="8">
        <v>20.000001000000001</v>
      </c>
      <c r="T21" s="8">
        <v>20.000000010000001</v>
      </c>
      <c r="U21" s="8">
        <v>20.000000000099998</v>
      </c>
      <c r="V21" s="8">
        <v>20.000000000000998</v>
      </c>
      <c r="W21" s="8">
        <v>20.000000000000011</v>
      </c>
      <c r="Y21" s="14">
        <v>13</v>
      </c>
      <c r="Z21" s="14">
        <v>1</v>
      </c>
      <c r="AA21" s="36">
        <v>20</v>
      </c>
      <c r="AB21" s="36">
        <v>40</v>
      </c>
      <c r="AC21" s="14"/>
      <c r="AD21" s="14"/>
      <c r="AE21" s="14"/>
      <c r="AF21" s="14">
        <v>75</v>
      </c>
      <c r="AG21" s="14"/>
      <c r="AH21" s="14"/>
      <c r="AI21" s="14">
        <v>4</v>
      </c>
      <c r="AJ21" s="28">
        <v>1</v>
      </c>
      <c r="AK21" s="14">
        <v>1</v>
      </c>
      <c r="AL21" s="14">
        <v>1</v>
      </c>
      <c r="AM21" s="14">
        <v>0</v>
      </c>
      <c r="AN21" s="14">
        <v>50</v>
      </c>
      <c r="AO21" s="27">
        <v>20</v>
      </c>
      <c r="AP21" s="36">
        <v>5</v>
      </c>
      <c r="AQ21" s="36">
        <v>9</v>
      </c>
      <c r="AR21" s="28">
        <v>1</v>
      </c>
    </row>
    <row r="22" spans="1:44" x14ac:dyDescent="0.25">
      <c r="A22" s="59"/>
      <c r="B22" s="59"/>
      <c r="C22" s="6">
        <v>0.5</v>
      </c>
      <c r="D22" s="7" t="s">
        <v>5</v>
      </c>
      <c r="E22" s="8">
        <v>1578.9469999999999</v>
      </c>
      <c r="F22" s="8">
        <v>1578.9469999999999</v>
      </c>
      <c r="G22" s="8">
        <v>1578.9469999999999</v>
      </c>
      <c r="H22" s="8">
        <v>1578.9469999999999</v>
      </c>
      <c r="I22" s="8">
        <v>1578.9469999999999</v>
      </c>
      <c r="J22" s="8">
        <v>1578.9469999999999</v>
      </c>
      <c r="K22" s="8">
        <v>1578.9469999999999</v>
      </c>
      <c r="L22" s="8">
        <v>1578.9469999999999</v>
      </c>
      <c r="N22" s="54"/>
      <c r="O22" s="48"/>
      <c r="P22" s="8">
        <v>23.240000000000002</v>
      </c>
      <c r="Q22" s="8">
        <v>20.032399999999999</v>
      </c>
      <c r="R22" s="8">
        <v>20.000323999999999</v>
      </c>
      <c r="S22" s="8">
        <v>20.000003240000002</v>
      </c>
      <c r="T22" s="8">
        <v>20.000000032399999</v>
      </c>
      <c r="U22" s="8">
        <v>20.000000000324</v>
      </c>
      <c r="V22" s="8">
        <v>20.00000000000324</v>
      </c>
      <c r="W22" s="8">
        <v>20.000000000000032</v>
      </c>
      <c r="Y22" s="14">
        <v>14</v>
      </c>
      <c r="Z22" s="14">
        <v>1</v>
      </c>
      <c r="AA22" s="36">
        <v>20</v>
      </c>
      <c r="AB22" s="36">
        <v>40</v>
      </c>
      <c r="AC22" s="14"/>
      <c r="AD22" s="14"/>
      <c r="AE22" s="14"/>
      <c r="AF22" s="14">
        <v>75</v>
      </c>
      <c r="AG22" s="14"/>
      <c r="AH22" s="14"/>
      <c r="AI22" s="14">
        <v>4</v>
      </c>
      <c r="AJ22" s="28">
        <v>1</v>
      </c>
      <c r="AK22" s="14">
        <v>1</v>
      </c>
      <c r="AL22" s="14">
        <v>1</v>
      </c>
      <c r="AM22" s="14">
        <v>0</v>
      </c>
      <c r="AN22" s="14">
        <v>50</v>
      </c>
      <c r="AO22" s="27">
        <v>20</v>
      </c>
      <c r="AP22" s="36">
        <v>6</v>
      </c>
      <c r="AQ22" s="36">
        <v>9</v>
      </c>
      <c r="AR22" s="28">
        <v>1</v>
      </c>
    </row>
    <row r="23" spans="1:44" x14ac:dyDescent="0.25">
      <c r="A23" s="59"/>
      <c r="B23" s="59"/>
      <c r="C23" s="6">
        <v>0.5</v>
      </c>
      <c r="D23" s="34" t="s">
        <v>43</v>
      </c>
      <c r="E23" s="8">
        <v>3438.596</v>
      </c>
      <c r="F23" s="8">
        <v>3438.596</v>
      </c>
      <c r="G23" s="8">
        <v>3438.596</v>
      </c>
      <c r="H23" s="8">
        <v>3438.596</v>
      </c>
      <c r="I23" s="8">
        <v>3438.596</v>
      </c>
      <c r="J23" s="8">
        <v>3438.596</v>
      </c>
      <c r="K23" s="8">
        <v>3438.596</v>
      </c>
      <c r="L23" s="8">
        <v>3438.596</v>
      </c>
      <c r="N23" s="54"/>
      <c r="O23" s="15"/>
      <c r="P23" s="10"/>
      <c r="Q23" s="10"/>
      <c r="R23" s="10"/>
      <c r="S23" s="10"/>
      <c r="T23" s="10"/>
      <c r="U23" s="10"/>
      <c r="V23" s="10"/>
      <c r="W23" s="10"/>
      <c r="Y23" s="14">
        <v>15</v>
      </c>
      <c r="Z23" s="14">
        <v>1</v>
      </c>
      <c r="AA23" s="36">
        <v>20</v>
      </c>
      <c r="AB23" s="36">
        <v>40</v>
      </c>
      <c r="AC23" s="14"/>
      <c r="AD23" s="14"/>
      <c r="AE23" s="14"/>
      <c r="AF23" s="14">
        <v>100</v>
      </c>
      <c r="AG23" s="14"/>
      <c r="AH23" s="14"/>
      <c r="AI23" s="14">
        <v>3</v>
      </c>
      <c r="AJ23" s="28">
        <v>1</v>
      </c>
      <c r="AK23" s="14">
        <v>1</v>
      </c>
      <c r="AL23" s="14">
        <v>1</v>
      </c>
      <c r="AM23" s="14">
        <v>0</v>
      </c>
      <c r="AN23" s="14">
        <v>50</v>
      </c>
      <c r="AO23" s="27">
        <v>20</v>
      </c>
      <c r="AP23" s="36">
        <v>1</v>
      </c>
      <c r="AQ23" s="36">
        <v>10</v>
      </c>
      <c r="AR23" s="28">
        <v>1</v>
      </c>
    </row>
    <row r="24" spans="1:44" x14ac:dyDescent="0.25">
      <c r="A24" s="59"/>
      <c r="B24" s="59"/>
      <c r="C24" s="6">
        <v>0.5</v>
      </c>
      <c r="D24" s="34" t="s">
        <v>44</v>
      </c>
      <c r="E24" s="8">
        <v>4228.07</v>
      </c>
      <c r="F24" s="8">
        <v>4228.07</v>
      </c>
      <c r="G24" s="8">
        <v>4228.07</v>
      </c>
      <c r="H24" s="8">
        <v>4228.07</v>
      </c>
      <c r="I24" s="8">
        <v>4228.07</v>
      </c>
      <c r="J24" s="8">
        <v>4228.07</v>
      </c>
      <c r="K24" s="8">
        <v>4228.07</v>
      </c>
      <c r="L24" s="8">
        <v>4228.07</v>
      </c>
      <c r="N24" s="54"/>
      <c r="O24" s="46">
        <v>0.15</v>
      </c>
      <c r="P24" s="8">
        <v>20.09</v>
      </c>
      <c r="Q24" s="8">
        <v>20.002025</v>
      </c>
      <c r="R24" s="8">
        <v>20.000045562499999</v>
      </c>
      <c r="S24" s="8">
        <v>20.000001025156251</v>
      </c>
      <c r="T24" s="8">
        <v>20.000000023066015</v>
      </c>
      <c r="U24" s="8">
        <v>20.000000000518984</v>
      </c>
      <c r="V24" s="8">
        <v>20.000000000011678</v>
      </c>
      <c r="W24" s="8">
        <v>20.000000000000263</v>
      </c>
      <c r="Y24" s="14">
        <v>16</v>
      </c>
      <c r="Z24" s="14">
        <v>1</v>
      </c>
      <c r="AA24" s="36">
        <v>20</v>
      </c>
      <c r="AB24" s="36">
        <v>40</v>
      </c>
      <c r="AC24" s="14"/>
      <c r="AD24" s="14"/>
      <c r="AE24" s="14"/>
      <c r="AF24" s="14">
        <v>100</v>
      </c>
      <c r="AG24" s="14"/>
      <c r="AH24" s="14"/>
      <c r="AI24" s="14">
        <v>3</v>
      </c>
      <c r="AJ24" s="28">
        <v>1</v>
      </c>
      <c r="AK24" s="14">
        <v>1</v>
      </c>
      <c r="AL24" s="14">
        <v>1</v>
      </c>
      <c r="AM24" s="14">
        <v>0</v>
      </c>
      <c r="AN24" s="14">
        <v>50</v>
      </c>
      <c r="AO24" s="27">
        <v>20</v>
      </c>
      <c r="AP24" s="36">
        <v>2</v>
      </c>
      <c r="AQ24" s="36">
        <v>10</v>
      </c>
      <c r="AR24" s="28">
        <v>1</v>
      </c>
    </row>
    <row r="25" spans="1:44" x14ac:dyDescent="0.25">
      <c r="A25" s="59"/>
      <c r="B25" s="59"/>
      <c r="C25" s="6">
        <v>0.5</v>
      </c>
      <c r="D25" s="34" t="s">
        <v>45</v>
      </c>
      <c r="E25" s="8">
        <v>4964.9120000000003</v>
      </c>
      <c r="F25" s="8">
        <v>4964.9120000000003</v>
      </c>
      <c r="G25" s="8">
        <v>4964.9120000000003</v>
      </c>
      <c r="H25" s="8">
        <v>4964.9120000000003</v>
      </c>
      <c r="I25" s="8">
        <v>4964.9120000000003</v>
      </c>
      <c r="J25" s="8">
        <v>4964.9120000000003</v>
      </c>
      <c r="K25" s="8">
        <v>4964.9120000000003</v>
      </c>
      <c r="L25" s="8">
        <v>4964.9120000000003</v>
      </c>
      <c r="N25" s="54"/>
      <c r="O25" s="47"/>
      <c r="P25" s="8">
        <v>22.25</v>
      </c>
      <c r="Q25" s="8">
        <v>20.050625</v>
      </c>
      <c r="R25" s="8">
        <v>20.001139062499998</v>
      </c>
      <c r="S25" s="8">
        <v>20.000025628906251</v>
      </c>
      <c r="T25" s="8">
        <v>20.00000057665039</v>
      </c>
      <c r="U25" s="8">
        <v>20.000000012974635</v>
      </c>
      <c r="V25" s="8">
        <v>20.00000000029193</v>
      </c>
      <c r="W25" s="8">
        <v>20.000000000006569</v>
      </c>
      <c r="Y25" s="14">
        <v>17</v>
      </c>
      <c r="Z25" s="14">
        <v>1</v>
      </c>
      <c r="AA25" s="36">
        <v>20</v>
      </c>
      <c r="AB25" s="36">
        <v>40</v>
      </c>
      <c r="AC25" s="14"/>
      <c r="AD25" s="14"/>
      <c r="AE25" s="14"/>
      <c r="AF25" s="14">
        <v>100</v>
      </c>
      <c r="AG25" s="14"/>
      <c r="AH25" s="14"/>
      <c r="AI25" s="14">
        <v>3</v>
      </c>
      <c r="AJ25" s="28">
        <v>1</v>
      </c>
      <c r="AK25" s="14">
        <v>1</v>
      </c>
      <c r="AL25" s="14">
        <v>1</v>
      </c>
      <c r="AM25" s="14">
        <v>0</v>
      </c>
      <c r="AN25" s="14">
        <v>50</v>
      </c>
      <c r="AO25" s="27">
        <v>20</v>
      </c>
      <c r="AP25" s="36">
        <v>3</v>
      </c>
      <c r="AQ25" s="36">
        <v>10</v>
      </c>
      <c r="AR25" s="28">
        <v>1</v>
      </c>
    </row>
    <row r="26" spans="1:44" x14ac:dyDescent="0.25">
      <c r="A26" s="59"/>
      <c r="B26" s="58">
        <v>4</v>
      </c>
      <c r="C26" s="31">
        <v>0.9</v>
      </c>
      <c r="D26" s="32" t="s">
        <v>3</v>
      </c>
      <c r="E26" s="10">
        <v>247.42269999999999</v>
      </c>
      <c r="F26" s="10">
        <v>247.42269999999999</v>
      </c>
      <c r="G26" s="10">
        <v>247.42269999999999</v>
      </c>
      <c r="H26" s="10">
        <v>247.42269999999999</v>
      </c>
      <c r="I26" s="10">
        <v>247.42269999999999</v>
      </c>
      <c r="J26" s="10">
        <v>247.42269999999999</v>
      </c>
      <c r="K26" s="10">
        <v>247.42269999999999</v>
      </c>
      <c r="L26" s="10">
        <v>247.42269999999999</v>
      </c>
      <c r="N26" s="54"/>
      <c r="O26" s="48"/>
      <c r="P26" s="8">
        <v>27.29</v>
      </c>
      <c r="Q26" s="8">
        <v>20.164024999999999</v>
      </c>
      <c r="R26" s="8">
        <v>20.003690562500001</v>
      </c>
      <c r="S26" s="8">
        <v>20.00008303765625</v>
      </c>
      <c r="T26" s="8">
        <v>20.000001868347265</v>
      </c>
      <c r="U26" s="8">
        <v>20.000000042037815</v>
      </c>
      <c r="V26" s="8">
        <v>20.00000000094585</v>
      </c>
      <c r="W26" s="8">
        <v>20.000000000021281</v>
      </c>
      <c r="Y26" s="14">
        <v>18</v>
      </c>
      <c r="Z26" s="14">
        <v>1</v>
      </c>
      <c r="AA26" s="36">
        <v>20</v>
      </c>
      <c r="AB26" s="36">
        <v>40</v>
      </c>
      <c r="AC26" s="14"/>
      <c r="AD26" s="14"/>
      <c r="AE26" s="14"/>
      <c r="AF26" s="14">
        <v>100</v>
      </c>
      <c r="AG26" s="14"/>
      <c r="AH26" s="14"/>
      <c r="AI26" s="14">
        <v>3</v>
      </c>
      <c r="AJ26" s="28">
        <v>1</v>
      </c>
      <c r="AK26" s="14">
        <v>1</v>
      </c>
      <c r="AL26" s="14">
        <v>1</v>
      </c>
      <c r="AM26" s="14">
        <v>0</v>
      </c>
      <c r="AN26" s="14">
        <v>50</v>
      </c>
      <c r="AO26" s="27">
        <v>20</v>
      </c>
      <c r="AP26" s="36">
        <v>4</v>
      </c>
      <c r="AQ26" s="36">
        <v>10</v>
      </c>
      <c r="AR26" s="28">
        <v>1</v>
      </c>
    </row>
    <row r="27" spans="1:44" x14ac:dyDescent="0.25">
      <c r="A27" s="59"/>
      <c r="B27" s="58"/>
      <c r="C27" s="31">
        <v>0.9</v>
      </c>
      <c r="D27" s="32" t="s">
        <v>4</v>
      </c>
      <c r="E27" s="10">
        <v>268.0412</v>
      </c>
      <c r="F27" s="10">
        <v>268.0412</v>
      </c>
      <c r="G27" s="10">
        <v>268.0412</v>
      </c>
      <c r="H27" s="10">
        <v>268.0412</v>
      </c>
      <c r="I27" s="10">
        <v>268.0412</v>
      </c>
      <c r="J27" s="10">
        <v>268.0412</v>
      </c>
      <c r="K27" s="10">
        <v>268.0412</v>
      </c>
      <c r="L27" s="10">
        <v>268.0412</v>
      </c>
      <c r="N27" s="54"/>
      <c r="O27" s="15"/>
      <c r="P27" s="10"/>
      <c r="Q27" s="10"/>
      <c r="R27" s="10"/>
      <c r="S27" s="10"/>
      <c r="T27" s="10"/>
      <c r="U27" s="10"/>
      <c r="V27" s="10"/>
      <c r="W27" s="10"/>
      <c r="Y27" s="14">
        <v>19</v>
      </c>
      <c r="Z27" s="14">
        <v>1</v>
      </c>
      <c r="AA27" s="36">
        <v>20</v>
      </c>
      <c r="AB27" s="36">
        <v>40</v>
      </c>
      <c r="AC27" s="14"/>
      <c r="AD27" s="14"/>
      <c r="AE27" s="14"/>
      <c r="AF27" s="14">
        <v>100</v>
      </c>
      <c r="AG27" s="14"/>
      <c r="AH27" s="14"/>
      <c r="AI27" s="14">
        <v>6</v>
      </c>
      <c r="AJ27" s="28">
        <v>1</v>
      </c>
      <c r="AK27" s="14">
        <v>1</v>
      </c>
      <c r="AL27" s="14">
        <v>1</v>
      </c>
      <c r="AM27" s="14">
        <v>0</v>
      </c>
      <c r="AN27" s="14">
        <v>50</v>
      </c>
      <c r="AO27" s="27">
        <v>20</v>
      </c>
      <c r="AP27" s="36">
        <v>5</v>
      </c>
      <c r="AQ27" s="36">
        <v>10</v>
      </c>
      <c r="AR27" s="28">
        <v>1</v>
      </c>
    </row>
    <row r="28" spans="1:44" x14ac:dyDescent="0.25">
      <c r="A28" s="59"/>
      <c r="B28" s="58"/>
      <c r="C28" s="31">
        <v>0.7</v>
      </c>
      <c r="D28" s="32" t="s">
        <v>5</v>
      </c>
      <c r="E28" s="10">
        <v>1168.8309999999999</v>
      </c>
      <c r="F28" s="10">
        <v>1168.8309999999999</v>
      </c>
      <c r="G28" s="10">
        <v>1168.8309999999999</v>
      </c>
      <c r="H28" s="10">
        <v>1168.8309999999999</v>
      </c>
      <c r="I28" s="10">
        <v>1168.8309999999999</v>
      </c>
      <c r="J28" s="10">
        <v>1168.8309999999999</v>
      </c>
      <c r="K28" s="10">
        <v>1168.8309999999999</v>
      </c>
      <c r="L28" s="10">
        <v>1168.8309999999999</v>
      </c>
      <c r="N28" s="54"/>
      <c r="O28" s="46">
        <v>0.2</v>
      </c>
      <c r="P28" s="8">
        <v>20.16</v>
      </c>
      <c r="Q28" s="8">
        <v>20.006399999999999</v>
      </c>
      <c r="R28" s="8">
        <v>20.000256</v>
      </c>
      <c r="S28" s="8">
        <v>20.000010240000002</v>
      </c>
      <c r="T28" s="8">
        <v>20.000000409599998</v>
      </c>
      <c r="U28" s="8">
        <v>20.000000016384</v>
      </c>
      <c r="V28" s="8">
        <v>20.000000000655358</v>
      </c>
      <c r="W28" s="8">
        <v>20.000000000026215</v>
      </c>
      <c r="Y28" s="14">
        <v>20</v>
      </c>
      <c r="Z28" s="14">
        <v>1</v>
      </c>
      <c r="AA28" s="36">
        <v>20</v>
      </c>
      <c r="AB28" s="36">
        <v>40</v>
      </c>
      <c r="AC28" s="14"/>
      <c r="AD28" s="14"/>
      <c r="AE28" s="14"/>
      <c r="AF28" s="14"/>
      <c r="AG28" s="14">
        <v>75</v>
      </c>
      <c r="AH28" s="14"/>
      <c r="AI28" s="14">
        <v>2</v>
      </c>
      <c r="AJ28" s="28">
        <v>1</v>
      </c>
      <c r="AK28" s="14">
        <v>1</v>
      </c>
      <c r="AL28" s="14">
        <v>1</v>
      </c>
      <c r="AM28" s="14">
        <v>0</v>
      </c>
      <c r="AN28" s="14">
        <v>50</v>
      </c>
      <c r="AO28" s="27">
        <v>20</v>
      </c>
      <c r="AP28" s="36">
        <v>6</v>
      </c>
      <c r="AQ28" s="36">
        <v>10</v>
      </c>
      <c r="AR28" s="28">
        <v>1</v>
      </c>
    </row>
    <row r="29" spans="1:44" x14ac:dyDescent="0.25">
      <c r="A29" s="59"/>
      <c r="B29" s="58"/>
      <c r="C29" s="31">
        <v>0.7</v>
      </c>
      <c r="D29" s="9" t="s">
        <v>43</v>
      </c>
      <c r="E29" s="10">
        <v>2545.4549999999999</v>
      </c>
      <c r="F29" s="10">
        <v>2545.4549999999999</v>
      </c>
      <c r="G29" s="10">
        <v>2545.4549999999999</v>
      </c>
      <c r="H29" s="10">
        <v>2545.4549999999999</v>
      </c>
      <c r="I29" s="10">
        <v>2545.4549999999999</v>
      </c>
      <c r="J29" s="10">
        <v>2545.4549999999999</v>
      </c>
      <c r="K29" s="10">
        <v>2545.4549999999999</v>
      </c>
      <c r="L29" s="10">
        <v>2545.4549999999999</v>
      </c>
      <c r="N29" s="54"/>
      <c r="O29" s="47"/>
      <c r="P29" s="8">
        <v>24</v>
      </c>
      <c r="Q29" s="8">
        <v>20.16</v>
      </c>
      <c r="R29" s="8">
        <v>20.006399999999999</v>
      </c>
      <c r="S29" s="8">
        <v>20.000256</v>
      </c>
      <c r="T29" s="8">
        <v>20.000010240000002</v>
      </c>
      <c r="U29" s="8">
        <v>20.000000409599998</v>
      </c>
      <c r="V29" s="8">
        <v>20.000000016384</v>
      </c>
      <c r="W29" s="8">
        <v>20.000000000655358</v>
      </c>
      <c r="Y29" s="14">
        <v>21</v>
      </c>
      <c r="Z29" s="14">
        <v>1</v>
      </c>
      <c r="AA29" s="36">
        <v>15</v>
      </c>
      <c r="AB29" s="36">
        <v>30</v>
      </c>
      <c r="AC29" s="14"/>
      <c r="AD29" s="14"/>
      <c r="AE29" s="14"/>
      <c r="AF29" s="14"/>
      <c r="AG29" s="14">
        <v>150</v>
      </c>
      <c r="AH29" s="14"/>
      <c r="AI29" s="14">
        <v>2</v>
      </c>
      <c r="AJ29" s="28">
        <v>1</v>
      </c>
      <c r="AK29" s="14">
        <v>1</v>
      </c>
      <c r="AL29" s="14">
        <v>1</v>
      </c>
      <c r="AM29" s="14">
        <v>0</v>
      </c>
      <c r="AN29" s="14">
        <v>50</v>
      </c>
      <c r="AO29" s="27">
        <v>20</v>
      </c>
      <c r="AP29" s="36">
        <v>7</v>
      </c>
      <c r="AQ29" s="36">
        <v>11</v>
      </c>
      <c r="AR29" s="28">
        <v>1</v>
      </c>
    </row>
    <row r="30" spans="1:44" x14ac:dyDescent="0.25">
      <c r="A30" s="59"/>
      <c r="B30" s="58"/>
      <c r="C30" s="31">
        <v>0.5</v>
      </c>
      <c r="D30" s="9" t="s">
        <v>44</v>
      </c>
      <c r="E30" s="10">
        <v>4228.07</v>
      </c>
      <c r="F30" s="10">
        <v>4228.07</v>
      </c>
      <c r="G30" s="10">
        <v>4228.07</v>
      </c>
      <c r="H30" s="10">
        <v>4228.07</v>
      </c>
      <c r="I30" s="10">
        <v>4228.07</v>
      </c>
      <c r="J30" s="10">
        <v>4228.07</v>
      </c>
      <c r="K30" s="10">
        <v>4228.07</v>
      </c>
      <c r="L30" s="10">
        <v>4228.07</v>
      </c>
      <c r="N30" s="55"/>
      <c r="O30" s="48"/>
      <c r="P30" s="8">
        <v>32.96</v>
      </c>
      <c r="Q30" s="8">
        <v>20.5184</v>
      </c>
      <c r="R30" s="8">
        <v>20.020735999999999</v>
      </c>
      <c r="S30" s="8">
        <v>20.00082944</v>
      </c>
      <c r="T30" s="8">
        <v>20.000033177599999</v>
      </c>
      <c r="U30" s="8">
        <v>20.000001327103998</v>
      </c>
      <c r="V30" s="8">
        <v>20.000000053084161</v>
      </c>
      <c r="W30" s="8">
        <v>20.000000002123368</v>
      </c>
      <c r="Y30" s="14">
        <v>22</v>
      </c>
      <c r="Z30" s="14">
        <v>1</v>
      </c>
      <c r="AA30" s="36">
        <v>15</v>
      </c>
      <c r="AB30" s="36">
        <v>30</v>
      </c>
      <c r="AC30" s="14"/>
      <c r="AD30" s="14"/>
      <c r="AE30" s="14"/>
      <c r="AF30" s="14"/>
      <c r="AG30" s="14">
        <v>75</v>
      </c>
      <c r="AH30" s="14"/>
      <c r="AI30" s="14">
        <v>2</v>
      </c>
      <c r="AJ30" s="28">
        <v>1</v>
      </c>
      <c r="AK30" s="14">
        <v>1</v>
      </c>
      <c r="AL30" s="14">
        <v>1</v>
      </c>
      <c r="AM30" s="14">
        <v>0</v>
      </c>
      <c r="AN30" s="14">
        <v>50</v>
      </c>
      <c r="AO30" s="27">
        <v>20</v>
      </c>
      <c r="AP30" s="36">
        <v>7</v>
      </c>
      <c r="AQ30" s="36">
        <v>12</v>
      </c>
      <c r="AR30" s="28">
        <v>1</v>
      </c>
    </row>
    <row r="31" spans="1:44" x14ac:dyDescent="0.25">
      <c r="A31" s="59"/>
      <c r="B31" s="58"/>
      <c r="C31" s="31">
        <v>0.5</v>
      </c>
      <c r="D31" s="9" t="s">
        <v>45</v>
      </c>
      <c r="E31" s="10">
        <v>4964.9120000000003</v>
      </c>
      <c r="F31" s="10">
        <v>4964.9120000000003</v>
      </c>
      <c r="G31" s="10">
        <v>4964.9120000000003</v>
      </c>
      <c r="H31" s="10">
        <v>4964.9120000000003</v>
      </c>
      <c r="I31" s="10">
        <v>4964.9120000000003</v>
      </c>
      <c r="J31" s="10">
        <v>4964.9120000000003</v>
      </c>
      <c r="K31" s="10">
        <v>4964.9120000000003</v>
      </c>
      <c r="L31" s="10">
        <v>4964.9120000000003</v>
      </c>
      <c r="Y31" s="14">
        <v>23</v>
      </c>
      <c r="Z31" s="14">
        <v>1</v>
      </c>
      <c r="AA31" s="36">
        <v>15</v>
      </c>
      <c r="AB31" s="36">
        <v>30</v>
      </c>
      <c r="AC31" s="14"/>
      <c r="AD31" s="14"/>
      <c r="AE31" s="14"/>
      <c r="AF31" s="14"/>
      <c r="AG31" s="14">
        <v>75</v>
      </c>
      <c r="AH31" s="14"/>
      <c r="AI31" s="14">
        <v>3</v>
      </c>
      <c r="AJ31" s="28">
        <v>1</v>
      </c>
      <c r="AK31" s="14">
        <v>1</v>
      </c>
      <c r="AL31" s="14">
        <v>1</v>
      </c>
      <c r="AM31" s="14">
        <v>0</v>
      </c>
      <c r="AN31" s="14">
        <v>50</v>
      </c>
      <c r="AO31" s="27">
        <v>20</v>
      </c>
      <c r="AP31" s="36">
        <v>8</v>
      </c>
      <c r="AQ31" s="36">
        <v>13</v>
      </c>
      <c r="AR31" s="28">
        <v>1</v>
      </c>
    </row>
    <row r="32" spans="1:44" x14ac:dyDescent="0.25">
      <c r="A32" s="59"/>
      <c r="B32" s="59">
        <v>5</v>
      </c>
      <c r="C32" s="6">
        <v>0.5</v>
      </c>
      <c r="D32" s="7" t="s">
        <v>3</v>
      </c>
      <c r="E32" s="8">
        <v>421.05259999999998</v>
      </c>
      <c r="F32" s="8">
        <v>421.05259999999998</v>
      </c>
      <c r="G32" s="8">
        <v>421.05259999999998</v>
      </c>
      <c r="H32" s="8">
        <v>421.05259999999998</v>
      </c>
      <c r="I32" s="8">
        <v>421.05259999999998</v>
      </c>
      <c r="J32" s="8">
        <v>421.05259999999998</v>
      </c>
      <c r="K32" s="8">
        <v>421.05259999999998</v>
      </c>
      <c r="L32" s="8">
        <v>421.05259999999998</v>
      </c>
      <c r="N32" s="63">
        <v>3</v>
      </c>
      <c r="O32" s="46">
        <v>0.1</v>
      </c>
      <c r="P32" s="8">
        <v>30.09</v>
      </c>
      <c r="Q32" s="8">
        <v>30.000900000000001</v>
      </c>
      <c r="R32" s="8">
        <v>30.000008999999999</v>
      </c>
      <c r="S32" s="8">
        <v>30.00000009</v>
      </c>
      <c r="T32" s="8">
        <v>30.000000000899998</v>
      </c>
      <c r="U32" s="8">
        <v>30.000000000008999</v>
      </c>
      <c r="V32" s="8">
        <v>30.000000000000089</v>
      </c>
      <c r="W32" s="8">
        <v>30</v>
      </c>
      <c r="Y32" s="14">
        <v>24</v>
      </c>
      <c r="Z32" s="14">
        <v>1</v>
      </c>
      <c r="AA32" s="36">
        <v>15</v>
      </c>
      <c r="AB32" s="36">
        <v>30</v>
      </c>
      <c r="AC32" s="14"/>
      <c r="AD32" s="14"/>
      <c r="AE32" s="14"/>
      <c r="AF32" s="14"/>
      <c r="AG32" s="14">
        <v>75</v>
      </c>
      <c r="AH32" s="14"/>
      <c r="AI32" s="14">
        <v>3</v>
      </c>
      <c r="AJ32" s="28">
        <v>1</v>
      </c>
      <c r="AK32" s="14">
        <v>1</v>
      </c>
      <c r="AL32" s="14">
        <v>1</v>
      </c>
      <c r="AM32" s="14">
        <v>0</v>
      </c>
      <c r="AN32" s="14">
        <v>50</v>
      </c>
      <c r="AO32" s="27">
        <v>20</v>
      </c>
      <c r="AP32" s="36">
        <v>8</v>
      </c>
      <c r="AQ32" s="36">
        <v>14</v>
      </c>
      <c r="AR32" s="28">
        <v>1</v>
      </c>
    </row>
    <row r="33" spans="1:44" x14ac:dyDescent="0.25">
      <c r="A33" s="59"/>
      <c r="B33" s="59"/>
      <c r="C33" s="6">
        <v>0.5</v>
      </c>
      <c r="D33" s="7" t="s">
        <v>4</v>
      </c>
      <c r="E33" s="8">
        <v>456.1404</v>
      </c>
      <c r="F33" s="8">
        <v>456.1404</v>
      </c>
      <c r="G33" s="8">
        <v>456.1404</v>
      </c>
      <c r="H33" s="8">
        <v>456.1404</v>
      </c>
      <c r="I33" s="8">
        <v>456.1404</v>
      </c>
      <c r="J33" s="8">
        <v>456.1404</v>
      </c>
      <c r="K33" s="8">
        <v>456.1404</v>
      </c>
      <c r="L33" s="8">
        <v>456.1404</v>
      </c>
      <c r="N33" s="64"/>
      <c r="O33" s="47"/>
      <c r="P33" s="8">
        <v>32.25</v>
      </c>
      <c r="Q33" s="8">
        <v>30.022500000000001</v>
      </c>
      <c r="R33" s="8">
        <v>30.000225</v>
      </c>
      <c r="S33" s="8">
        <v>30.000002250000001</v>
      </c>
      <c r="T33" s="8">
        <v>30.0000000225</v>
      </c>
      <c r="U33" s="8">
        <v>30.000000000225</v>
      </c>
      <c r="V33" s="8">
        <v>30.000000000002249</v>
      </c>
      <c r="W33" s="8">
        <v>30.000000000000021</v>
      </c>
      <c r="Y33" s="14">
        <v>25</v>
      </c>
      <c r="Z33" s="14">
        <v>1</v>
      </c>
      <c r="AA33" s="36">
        <v>15</v>
      </c>
      <c r="AB33" s="36">
        <v>30</v>
      </c>
      <c r="AC33" s="14"/>
      <c r="AD33" s="14"/>
      <c r="AE33" s="14"/>
      <c r="AF33" s="14"/>
      <c r="AG33" s="14">
        <v>200</v>
      </c>
      <c r="AH33" s="14"/>
      <c r="AI33" s="14">
        <v>2</v>
      </c>
      <c r="AJ33" s="28">
        <v>1</v>
      </c>
      <c r="AK33" s="14">
        <v>1</v>
      </c>
      <c r="AL33" s="14">
        <v>1</v>
      </c>
      <c r="AM33" s="14">
        <v>0</v>
      </c>
      <c r="AN33" s="14">
        <v>50</v>
      </c>
      <c r="AO33" s="27">
        <v>20</v>
      </c>
      <c r="AP33" s="36">
        <v>9</v>
      </c>
      <c r="AQ33" s="36">
        <v>15</v>
      </c>
      <c r="AR33" s="28">
        <v>1</v>
      </c>
    </row>
    <row r="34" spans="1:44" x14ac:dyDescent="0.25">
      <c r="A34" s="59"/>
      <c r="B34" s="59"/>
      <c r="C34" s="6">
        <v>0.7</v>
      </c>
      <c r="D34" s="7" t="s">
        <v>5</v>
      </c>
      <c r="E34" s="8">
        <v>1168.8309999999999</v>
      </c>
      <c r="F34" s="8">
        <v>1168.8309999999999</v>
      </c>
      <c r="G34" s="8">
        <v>1168.8309999999999</v>
      </c>
      <c r="H34" s="8">
        <v>1168.8309999999999</v>
      </c>
      <c r="I34" s="8">
        <v>1168.8309999999999</v>
      </c>
      <c r="J34" s="8">
        <v>1168.8309999999999</v>
      </c>
      <c r="K34" s="8">
        <v>1168.8309999999999</v>
      </c>
      <c r="L34" s="8">
        <v>1168.8309999999999</v>
      </c>
      <c r="N34" s="64"/>
      <c r="O34" s="48"/>
      <c r="P34" s="8">
        <v>37.29</v>
      </c>
      <c r="Q34" s="8">
        <v>30.072900000000001</v>
      </c>
      <c r="R34" s="8">
        <v>30.000729</v>
      </c>
      <c r="S34" s="8">
        <v>30.000007289999999</v>
      </c>
      <c r="T34" s="8">
        <v>30.000000072900001</v>
      </c>
      <c r="U34" s="8">
        <v>30.000000000728999</v>
      </c>
      <c r="V34" s="8">
        <v>30.00000000000729</v>
      </c>
      <c r="W34" s="8">
        <v>30.000000000000075</v>
      </c>
      <c r="Y34" s="14">
        <v>26</v>
      </c>
      <c r="Z34" s="14">
        <v>1</v>
      </c>
      <c r="AA34" s="36">
        <v>15</v>
      </c>
      <c r="AB34" s="36">
        <v>30</v>
      </c>
      <c r="AC34" s="14"/>
      <c r="AD34" s="14"/>
      <c r="AE34" s="14"/>
      <c r="AF34" s="14"/>
      <c r="AG34" s="14">
        <v>100</v>
      </c>
      <c r="AH34" s="14"/>
      <c r="AI34" s="14">
        <v>2</v>
      </c>
      <c r="AJ34" s="28">
        <v>1</v>
      </c>
      <c r="AK34" s="14">
        <v>1</v>
      </c>
      <c r="AL34" s="14">
        <v>1</v>
      </c>
      <c r="AM34" s="14">
        <v>0</v>
      </c>
      <c r="AN34" s="14">
        <v>50</v>
      </c>
      <c r="AO34" s="27">
        <v>20</v>
      </c>
      <c r="AP34" s="36">
        <v>9</v>
      </c>
      <c r="AQ34" s="36">
        <v>16</v>
      </c>
      <c r="AR34" s="28">
        <v>1</v>
      </c>
    </row>
    <row r="35" spans="1:44" x14ac:dyDescent="0.25">
      <c r="A35" s="59"/>
      <c r="B35" s="59"/>
      <c r="C35" s="6">
        <v>0.7</v>
      </c>
      <c r="D35" s="34" t="s">
        <v>43</v>
      </c>
      <c r="E35" s="8">
        <v>2545.4549999999999</v>
      </c>
      <c r="F35" s="8">
        <v>2545.4549999999999</v>
      </c>
      <c r="G35" s="8">
        <v>2545.4549999999999</v>
      </c>
      <c r="H35" s="8">
        <v>2545.4549999999999</v>
      </c>
      <c r="I35" s="8">
        <v>2545.4549999999999</v>
      </c>
      <c r="J35" s="8">
        <v>2545.4549999999999</v>
      </c>
      <c r="K35" s="8">
        <v>2545.4549999999999</v>
      </c>
      <c r="L35" s="8">
        <v>2545.4549999999999</v>
      </c>
      <c r="N35" s="64"/>
      <c r="O35" s="15"/>
      <c r="P35" s="10"/>
      <c r="Q35" s="10"/>
      <c r="R35" s="10"/>
      <c r="S35" s="10"/>
      <c r="T35" s="10"/>
      <c r="U35" s="10"/>
      <c r="V35" s="10"/>
      <c r="W35" s="10"/>
      <c r="Y35" s="14">
        <v>27</v>
      </c>
      <c r="Z35" s="14">
        <v>1</v>
      </c>
      <c r="AA35" s="36">
        <v>15</v>
      </c>
      <c r="AB35" s="36">
        <v>30</v>
      </c>
      <c r="AC35" s="14"/>
      <c r="AD35" s="14"/>
      <c r="AE35" s="14"/>
      <c r="AF35" s="14"/>
      <c r="AG35" s="14">
        <v>100</v>
      </c>
      <c r="AH35" s="14"/>
      <c r="AI35" s="14">
        <v>2</v>
      </c>
      <c r="AJ35" s="28">
        <v>1</v>
      </c>
      <c r="AK35" s="14">
        <v>1</v>
      </c>
      <c r="AL35" s="14">
        <v>1</v>
      </c>
      <c r="AM35" s="14">
        <v>0</v>
      </c>
      <c r="AN35" s="14">
        <v>50</v>
      </c>
      <c r="AO35" s="27">
        <v>20</v>
      </c>
      <c r="AP35" s="36">
        <v>9</v>
      </c>
      <c r="AQ35" s="36">
        <v>17</v>
      </c>
      <c r="AR35" s="28">
        <v>1</v>
      </c>
    </row>
    <row r="36" spans="1:44" x14ac:dyDescent="0.25">
      <c r="A36" s="59"/>
      <c r="B36" s="59"/>
      <c r="C36" s="6">
        <v>0.9</v>
      </c>
      <c r="D36" s="34" t="s">
        <v>44</v>
      </c>
      <c r="E36" s="8">
        <v>2484.5360000000001</v>
      </c>
      <c r="F36" s="8">
        <v>2484.5360000000001</v>
      </c>
      <c r="G36" s="8">
        <v>2484.5360000000001</v>
      </c>
      <c r="H36" s="8">
        <v>2484.5360000000001</v>
      </c>
      <c r="I36" s="8">
        <v>2484.5360000000001</v>
      </c>
      <c r="J36" s="8">
        <v>2484.5360000000001</v>
      </c>
      <c r="K36" s="8">
        <v>2484.5360000000001</v>
      </c>
      <c r="L36" s="8">
        <v>2484.5360000000001</v>
      </c>
      <c r="N36" s="64"/>
      <c r="O36" s="46">
        <v>0.15</v>
      </c>
      <c r="P36" s="8">
        <v>30.202500000000001</v>
      </c>
      <c r="Q36" s="8">
        <v>30.00455625</v>
      </c>
      <c r="R36" s="8">
        <v>30.000102515624999</v>
      </c>
      <c r="S36" s="8">
        <v>30.000002306601562</v>
      </c>
      <c r="T36" s="8">
        <v>30.000000051898535</v>
      </c>
      <c r="U36" s="8">
        <v>30.000000001167717</v>
      </c>
      <c r="V36" s="8">
        <v>30.000000000026272</v>
      </c>
      <c r="W36" s="8">
        <v>30.00000000000059</v>
      </c>
      <c r="Y36" s="14">
        <v>28</v>
      </c>
      <c r="Z36" s="14">
        <v>1</v>
      </c>
      <c r="AA36" s="36">
        <v>15</v>
      </c>
      <c r="AB36" s="36">
        <v>30</v>
      </c>
      <c r="AC36" s="14"/>
      <c r="AD36" s="14"/>
      <c r="AE36" s="14"/>
      <c r="AF36" s="14"/>
      <c r="AG36" s="14">
        <v>100</v>
      </c>
      <c r="AH36" s="14"/>
      <c r="AI36" s="14">
        <v>3</v>
      </c>
      <c r="AJ36" s="28">
        <v>1</v>
      </c>
      <c r="AK36" s="14">
        <v>1</v>
      </c>
      <c r="AL36" s="14">
        <v>1</v>
      </c>
      <c r="AM36" s="14">
        <v>0</v>
      </c>
      <c r="AN36" s="14">
        <v>50</v>
      </c>
      <c r="AO36" s="27">
        <v>20</v>
      </c>
      <c r="AP36" s="36">
        <v>10</v>
      </c>
      <c r="AQ36" s="36">
        <v>18</v>
      </c>
      <c r="AR36" s="28">
        <v>1</v>
      </c>
    </row>
    <row r="37" spans="1:44" x14ac:dyDescent="0.25">
      <c r="A37" s="59"/>
      <c r="B37" s="59"/>
      <c r="C37" s="6">
        <v>0.9</v>
      </c>
      <c r="D37" s="34" t="s">
        <v>45</v>
      </c>
      <c r="E37" s="8">
        <v>2917.5259999999998</v>
      </c>
      <c r="F37" s="8">
        <v>2917.5259999999998</v>
      </c>
      <c r="G37" s="8">
        <v>2917.5259999999998</v>
      </c>
      <c r="H37" s="8">
        <v>2917.5259999999998</v>
      </c>
      <c r="I37" s="8">
        <v>2917.5259999999998</v>
      </c>
      <c r="J37" s="8">
        <v>2917.5259999999998</v>
      </c>
      <c r="K37" s="8">
        <v>2917.5259999999998</v>
      </c>
      <c r="L37" s="8">
        <v>2917.5259999999998</v>
      </c>
      <c r="N37" s="64"/>
      <c r="O37" s="47"/>
      <c r="P37" s="8">
        <v>35.0625</v>
      </c>
      <c r="Q37" s="8">
        <v>30.113906249999999</v>
      </c>
      <c r="R37" s="8">
        <v>30.002562890625001</v>
      </c>
      <c r="S37" s="8">
        <v>30.000057665039062</v>
      </c>
      <c r="T37" s="8">
        <v>30.000001297463378</v>
      </c>
      <c r="U37" s="8">
        <v>30.000000029192925</v>
      </c>
      <c r="V37" s="8">
        <v>30.00000000065684</v>
      </c>
      <c r="W37" s="8">
        <v>30.000000000014779</v>
      </c>
      <c r="Y37" s="14">
        <v>29</v>
      </c>
      <c r="Z37" s="14">
        <v>1</v>
      </c>
      <c r="AA37" s="36">
        <v>15</v>
      </c>
      <c r="AB37" s="36">
        <v>30</v>
      </c>
      <c r="AC37" s="14"/>
      <c r="AD37" s="14"/>
      <c r="AE37" s="14"/>
      <c r="AF37" s="14"/>
      <c r="AG37" s="14">
        <v>100</v>
      </c>
      <c r="AH37" s="14"/>
      <c r="AI37" s="14">
        <v>2</v>
      </c>
      <c r="AJ37" s="28">
        <v>1</v>
      </c>
      <c r="AK37" s="14">
        <v>1</v>
      </c>
      <c r="AL37" s="14">
        <v>1</v>
      </c>
      <c r="AM37" s="14">
        <v>0</v>
      </c>
      <c r="AN37" s="14">
        <v>50</v>
      </c>
      <c r="AO37" s="27">
        <v>20</v>
      </c>
      <c r="AP37" s="36">
        <v>10</v>
      </c>
      <c r="AQ37" s="36">
        <v>19</v>
      </c>
      <c r="AR37" s="28">
        <v>1</v>
      </c>
    </row>
    <row r="38" spans="1:44" x14ac:dyDescent="0.25">
      <c r="A38" s="57">
        <v>2</v>
      </c>
      <c r="B38" s="57">
        <v>1</v>
      </c>
      <c r="C38" s="35">
        <v>0.9</v>
      </c>
      <c r="D38" s="11" t="s">
        <v>3</v>
      </c>
      <c r="E38" s="12">
        <v>154.63919999999999</v>
      </c>
      <c r="F38" s="12">
        <v>154.63919999999999</v>
      </c>
      <c r="G38" s="12">
        <v>154.63919999999999</v>
      </c>
      <c r="H38" s="12">
        <v>154.63919999999999</v>
      </c>
      <c r="I38" s="12">
        <v>154.63919999999999</v>
      </c>
      <c r="J38" s="12">
        <v>154.63919999999999</v>
      </c>
      <c r="K38" s="12">
        <v>154.63919999999999</v>
      </c>
      <c r="L38" s="12">
        <v>154.63919999999999</v>
      </c>
      <c r="N38" s="64"/>
      <c r="O38" s="48"/>
      <c r="P38" s="8">
        <v>46.402500000000003</v>
      </c>
      <c r="Q38" s="8">
        <v>30.36905625</v>
      </c>
      <c r="R38" s="8">
        <v>30.008303765625001</v>
      </c>
      <c r="S38" s="8">
        <v>30.000186834726563</v>
      </c>
      <c r="T38" s="8">
        <v>30.000004203781348</v>
      </c>
      <c r="U38" s="8">
        <v>30.000000094585079</v>
      </c>
      <c r="V38" s="8">
        <v>30.000000002128164</v>
      </c>
      <c r="W38" s="8">
        <v>30.000000000047883</v>
      </c>
      <c r="Y38" s="14">
        <v>30</v>
      </c>
      <c r="Z38" s="14">
        <v>1</v>
      </c>
      <c r="AA38" s="36">
        <v>15</v>
      </c>
      <c r="AB38" s="36">
        <v>30</v>
      </c>
      <c r="AC38" s="14"/>
      <c r="AD38" s="14"/>
      <c r="AE38" s="14"/>
      <c r="AF38" s="14"/>
      <c r="AG38" s="14"/>
      <c r="AH38" s="14">
        <v>75</v>
      </c>
      <c r="AI38" s="14">
        <v>1</v>
      </c>
      <c r="AJ38" s="28">
        <v>1</v>
      </c>
      <c r="AK38" s="14">
        <v>1</v>
      </c>
      <c r="AL38" s="14">
        <v>1</v>
      </c>
      <c r="AM38" s="14">
        <v>0</v>
      </c>
      <c r="AN38" s="14">
        <v>50</v>
      </c>
      <c r="AO38" s="27">
        <v>20</v>
      </c>
      <c r="AP38" s="36">
        <v>11</v>
      </c>
      <c r="AQ38" s="36">
        <v>20</v>
      </c>
      <c r="AR38" s="28">
        <v>1</v>
      </c>
    </row>
    <row r="39" spans="1:44" x14ac:dyDescent="0.25">
      <c r="A39" s="57"/>
      <c r="B39" s="57"/>
      <c r="C39" s="35">
        <v>0.9</v>
      </c>
      <c r="D39" s="11" t="s">
        <v>4</v>
      </c>
      <c r="E39" s="12">
        <v>175.2577</v>
      </c>
      <c r="F39" s="12">
        <v>175.2577</v>
      </c>
      <c r="G39" s="12">
        <v>175.2577</v>
      </c>
      <c r="H39" s="12">
        <v>175.2577</v>
      </c>
      <c r="I39" s="12">
        <v>175.2577</v>
      </c>
      <c r="J39" s="12">
        <v>175.2577</v>
      </c>
      <c r="K39" s="12">
        <v>175.2577</v>
      </c>
      <c r="L39" s="12">
        <v>175.2577</v>
      </c>
      <c r="N39" s="64"/>
      <c r="O39" s="15"/>
      <c r="P39" s="10"/>
      <c r="Q39" s="10"/>
      <c r="R39" s="10"/>
      <c r="S39" s="10"/>
      <c r="T39" s="10"/>
      <c r="U39" s="10"/>
      <c r="V39" s="10"/>
      <c r="W39" s="10"/>
      <c r="Y39" s="14">
        <v>31</v>
      </c>
      <c r="Z39" s="14">
        <v>1</v>
      </c>
      <c r="AA39" s="36">
        <v>10</v>
      </c>
      <c r="AB39" s="36">
        <v>20</v>
      </c>
      <c r="AC39" s="14"/>
      <c r="AD39" s="14"/>
      <c r="AE39" s="14"/>
      <c r="AF39" s="14"/>
      <c r="AG39" s="14"/>
      <c r="AH39" s="14">
        <v>225</v>
      </c>
      <c r="AI39" s="14">
        <v>1</v>
      </c>
      <c r="AJ39" s="28">
        <v>1</v>
      </c>
      <c r="AK39" s="14">
        <v>1</v>
      </c>
      <c r="AL39" s="14">
        <v>1</v>
      </c>
      <c r="AM39" s="14">
        <v>0</v>
      </c>
      <c r="AN39" s="14">
        <v>50</v>
      </c>
      <c r="AO39" s="27">
        <v>20</v>
      </c>
      <c r="AP39" s="36">
        <v>11</v>
      </c>
      <c r="AQ39" s="36">
        <v>21</v>
      </c>
      <c r="AR39" s="28">
        <v>1</v>
      </c>
    </row>
    <row r="40" spans="1:44" x14ac:dyDescent="0.25">
      <c r="A40" s="57"/>
      <c r="B40" s="57"/>
      <c r="C40" s="35">
        <v>0.9</v>
      </c>
      <c r="D40" s="11" t="s">
        <v>5</v>
      </c>
      <c r="E40" s="12">
        <v>804.12369999999999</v>
      </c>
      <c r="F40" s="12">
        <v>804.12369999999999</v>
      </c>
      <c r="G40" s="12">
        <v>804.12369999999999</v>
      </c>
      <c r="H40" s="12">
        <v>804.12369999999999</v>
      </c>
      <c r="I40" s="12">
        <v>804.12369999999999</v>
      </c>
      <c r="J40" s="12">
        <v>804.12369999999999</v>
      </c>
      <c r="K40" s="12">
        <v>804.12369999999999</v>
      </c>
      <c r="L40" s="12">
        <v>804.12369999999999</v>
      </c>
      <c r="N40" s="64"/>
      <c r="O40" s="46">
        <v>0.2</v>
      </c>
      <c r="P40" s="8">
        <v>30.36</v>
      </c>
      <c r="Q40" s="8">
        <v>30.014399999999998</v>
      </c>
      <c r="R40" s="8">
        <v>30.000575999999999</v>
      </c>
      <c r="S40" s="8">
        <v>30.000023039999999</v>
      </c>
      <c r="T40" s="8">
        <v>30.000000921600002</v>
      </c>
      <c r="U40" s="8">
        <v>30.000000036864002</v>
      </c>
      <c r="V40" s="8">
        <v>30.000000001474561</v>
      </c>
      <c r="W40" s="8">
        <v>30.000000000058982</v>
      </c>
      <c r="Y40" s="14">
        <v>32</v>
      </c>
      <c r="Z40" s="14">
        <v>1</v>
      </c>
      <c r="AA40" s="36">
        <v>10</v>
      </c>
      <c r="AB40" s="36">
        <v>20</v>
      </c>
      <c r="AC40" s="14"/>
      <c r="AD40" s="14"/>
      <c r="AE40" s="14"/>
      <c r="AF40" s="14"/>
      <c r="AG40" s="14"/>
      <c r="AH40" s="14">
        <v>75</v>
      </c>
      <c r="AI40" s="14">
        <v>1</v>
      </c>
      <c r="AJ40" s="28">
        <v>1</v>
      </c>
      <c r="AK40" s="14">
        <v>1</v>
      </c>
      <c r="AL40" s="14">
        <v>1</v>
      </c>
      <c r="AM40" s="14">
        <v>0</v>
      </c>
      <c r="AN40" s="14">
        <v>50</v>
      </c>
      <c r="AO40" s="27">
        <v>20</v>
      </c>
      <c r="AP40" s="36">
        <v>12</v>
      </c>
      <c r="AQ40" s="36">
        <v>21</v>
      </c>
      <c r="AR40" s="28">
        <v>1</v>
      </c>
    </row>
    <row r="41" spans="1:44" x14ac:dyDescent="0.25">
      <c r="A41" s="57"/>
      <c r="B41" s="57"/>
      <c r="C41" s="35">
        <v>0.9</v>
      </c>
      <c r="D41" s="11" t="s">
        <v>43</v>
      </c>
      <c r="E41" s="12">
        <v>1927.835</v>
      </c>
      <c r="F41" s="12">
        <v>1927.835</v>
      </c>
      <c r="G41" s="12">
        <v>1927.835</v>
      </c>
      <c r="H41" s="12">
        <v>1927.835</v>
      </c>
      <c r="I41" s="12">
        <v>1927.835</v>
      </c>
      <c r="J41" s="12">
        <v>1927.835</v>
      </c>
      <c r="K41" s="12">
        <v>1927.835</v>
      </c>
      <c r="L41" s="12">
        <v>1927.835</v>
      </c>
      <c r="N41" s="64"/>
      <c r="O41" s="47"/>
      <c r="P41" s="8">
        <v>39</v>
      </c>
      <c r="Q41" s="8">
        <v>30.36</v>
      </c>
      <c r="R41" s="8">
        <v>30.014399999999998</v>
      </c>
      <c r="S41" s="8">
        <v>30.000575999999999</v>
      </c>
      <c r="T41" s="8">
        <v>30.000023039999999</v>
      </c>
      <c r="U41" s="8">
        <v>30.000000921600002</v>
      </c>
      <c r="V41" s="8">
        <v>30.000000036864002</v>
      </c>
      <c r="W41" s="8">
        <v>30.000000001474561</v>
      </c>
      <c r="Y41" s="14">
        <v>33</v>
      </c>
      <c r="Z41" s="14">
        <v>1</v>
      </c>
      <c r="AA41" s="36">
        <v>10</v>
      </c>
      <c r="AB41" s="36">
        <v>20</v>
      </c>
      <c r="AC41" s="14"/>
      <c r="AD41" s="14"/>
      <c r="AE41" s="14"/>
      <c r="AF41" s="14"/>
      <c r="AG41" s="14"/>
      <c r="AH41" s="14">
        <v>150</v>
      </c>
      <c r="AI41" s="14">
        <v>1</v>
      </c>
      <c r="AJ41" s="28">
        <v>1</v>
      </c>
      <c r="AK41" s="14">
        <v>1</v>
      </c>
      <c r="AL41" s="14">
        <v>1</v>
      </c>
      <c r="AM41" s="14">
        <v>0</v>
      </c>
      <c r="AN41" s="14">
        <v>50</v>
      </c>
      <c r="AO41" s="27">
        <v>20</v>
      </c>
      <c r="AP41" s="36">
        <v>12</v>
      </c>
      <c r="AQ41" s="36">
        <v>22</v>
      </c>
      <c r="AR41" s="28">
        <v>1</v>
      </c>
    </row>
    <row r="42" spans="1:44" x14ac:dyDescent="0.25">
      <c r="A42" s="57"/>
      <c r="B42" s="57"/>
      <c r="C42" s="35">
        <v>0.9</v>
      </c>
      <c r="D42" s="11" t="s">
        <v>44</v>
      </c>
      <c r="E42" s="12">
        <v>2567.0100000000002</v>
      </c>
      <c r="F42" s="12">
        <v>2567.0100000000002</v>
      </c>
      <c r="G42" s="12">
        <v>2567.0100000000002</v>
      </c>
      <c r="H42" s="12">
        <v>2567.0100000000002</v>
      </c>
      <c r="I42" s="12">
        <v>2567.0100000000002</v>
      </c>
      <c r="J42" s="12">
        <v>2567.0100000000002</v>
      </c>
      <c r="K42" s="12">
        <v>2567.0100000000002</v>
      </c>
      <c r="L42" s="12">
        <v>2567.0100000000002</v>
      </c>
      <c r="N42" s="65"/>
      <c r="O42" s="48"/>
      <c r="P42" s="8">
        <v>59.160000000000011</v>
      </c>
      <c r="Q42" s="8">
        <v>31.166399999999999</v>
      </c>
      <c r="R42" s="8">
        <v>30.046655999999999</v>
      </c>
      <c r="S42" s="8">
        <v>30.001866239999998</v>
      </c>
      <c r="T42" s="8">
        <v>30.000074649599998</v>
      </c>
      <c r="U42" s="8">
        <v>30.000002985984001</v>
      </c>
      <c r="V42" s="8">
        <v>30.00000011943936</v>
      </c>
      <c r="W42" s="8">
        <v>30.000000004777576</v>
      </c>
      <c r="Y42" s="14">
        <v>34</v>
      </c>
      <c r="Z42" s="14">
        <v>1</v>
      </c>
      <c r="AA42" s="36">
        <v>10</v>
      </c>
      <c r="AB42" s="36">
        <v>20</v>
      </c>
      <c r="AC42" s="14"/>
      <c r="AD42" s="14"/>
      <c r="AE42" s="14"/>
      <c r="AF42" s="14"/>
      <c r="AG42" s="14"/>
      <c r="AH42" s="14">
        <v>75</v>
      </c>
      <c r="AI42" s="14">
        <v>1</v>
      </c>
      <c r="AJ42" s="28">
        <v>1</v>
      </c>
      <c r="AK42" s="14">
        <v>1</v>
      </c>
      <c r="AL42" s="14">
        <v>1</v>
      </c>
      <c r="AM42" s="14">
        <v>0</v>
      </c>
      <c r="AN42" s="14">
        <v>50</v>
      </c>
      <c r="AO42" s="27">
        <v>20</v>
      </c>
      <c r="AP42" s="36">
        <v>13</v>
      </c>
      <c r="AQ42" s="36">
        <v>23</v>
      </c>
      <c r="AR42" s="28">
        <v>1</v>
      </c>
    </row>
    <row r="43" spans="1:44" x14ac:dyDescent="0.25">
      <c r="A43" s="57"/>
      <c r="B43" s="57"/>
      <c r="C43" s="35">
        <v>0.9</v>
      </c>
      <c r="D43" s="11" t="s">
        <v>45</v>
      </c>
      <c r="E43" s="12">
        <v>3237.1129999999998</v>
      </c>
      <c r="F43" s="12">
        <v>3237.1129999999998</v>
      </c>
      <c r="G43" s="12">
        <v>3237.1129999999998</v>
      </c>
      <c r="H43" s="12">
        <v>3237.1129999999998</v>
      </c>
      <c r="I43" s="12">
        <v>3237.1129999999998</v>
      </c>
      <c r="J43" s="12">
        <v>3237.1129999999998</v>
      </c>
      <c r="K43" s="12">
        <v>3237.1129999999998</v>
      </c>
      <c r="L43" s="12">
        <v>3237.1129999999998</v>
      </c>
      <c r="N43" s="1"/>
      <c r="O43" s="1"/>
      <c r="Y43" s="14">
        <v>35</v>
      </c>
      <c r="Z43" s="14">
        <v>1</v>
      </c>
      <c r="AA43" s="36">
        <v>10</v>
      </c>
      <c r="AB43" s="36">
        <v>20</v>
      </c>
      <c r="AC43" s="14"/>
      <c r="AD43" s="14"/>
      <c r="AE43" s="14"/>
      <c r="AF43" s="14"/>
      <c r="AG43" s="14"/>
      <c r="AH43" s="14">
        <v>200</v>
      </c>
      <c r="AI43" s="14">
        <v>1</v>
      </c>
      <c r="AJ43" s="28">
        <v>1</v>
      </c>
      <c r="AK43" s="14">
        <v>1</v>
      </c>
      <c r="AL43" s="14">
        <v>1</v>
      </c>
      <c r="AM43" s="14">
        <v>0</v>
      </c>
      <c r="AN43" s="14">
        <v>50</v>
      </c>
      <c r="AO43" s="27">
        <v>20</v>
      </c>
      <c r="AP43" s="36">
        <v>14</v>
      </c>
      <c r="AQ43" s="36">
        <v>24</v>
      </c>
      <c r="AR43" s="28">
        <v>1</v>
      </c>
    </row>
    <row r="44" spans="1:44" x14ac:dyDescent="0.25">
      <c r="A44" s="57"/>
      <c r="B44" s="58">
        <v>2</v>
      </c>
      <c r="C44" s="31">
        <v>0.7</v>
      </c>
      <c r="D44" s="32" t="s">
        <v>3</v>
      </c>
      <c r="E44" s="33">
        <v>194.80520000000001</v>
      </c>
      <c r="F44" s="33">
        <v>194.80520000000001</v>
      </c>
      <c r="G44" s="33">
        <v>194.80520000000001</v>
      </c>
      <c r="H44" s="33">
        <v>194.80520000000001</v>
      </c>
      <c r="I44" s="33">
        <v>194.80520000000001</v>
      </c>
      <c r="J44" s="33">
        <v>194.80520000000001</v>
      </c>
      <c r="K44" s="33">
        <v>194.80520000000001</v>
      </c>
      <c r="L44" s="33">
        <v>194.80520000000001</v>
      </c>
      <c r="N44" s="66">
        <v>4</v>
      </c>
      <c r="O44" s="46">
        <v>0.1</v>
      </c>
      <c r="P44" s="8">
        <v>60.36</v>
      </c>
      <c r="Q44" s="8">
        <v>60.003599999999999</v>
      </c>
      <c r="R44" s="8">
        <v>60.000036000000001</v>
      </c>
      <c r="S44" s="8">
        <v>60.000000360000001</v>
      </c>
      <c r="T44" s="8">
        <v>60.0000000036</v>
      </c>
      <c r="U44" s="8">
        <v>60.000000000036003</v>
      </c>
      <c r="V44" s="8">
        <v>60.000000000000362</v>
      </c>
      <c r="W44" s="8">
        <v>60.000000000000007</v>
      </c>
      <c r="Y44" s="14">
        <v>36</v>
      </c>
      <c r="Z44" s="14">
        <v>1</v>
      </c>
      <c r="AA44" s="36">
        <v>10</v>
      </c>
      <c r="AB44" s="36">
        <v>20</v>
      </c>
      <c r="AC44" s="14"/>
      <c r="AD44" s="14"/>
      <c r="AE44" s="14"/>
      <c r="AF44" s="14"/>
      <c r="AG44" s="14"/>
      <c r="AH44" s="14">
        <v>100</v>
      </c>
      <c r="AI44" s="14">
        <v>1</v>
      </c>
      <c r="AJ44" s="28">
        <v>1</v>
      </c>
      <c r="AK44" s="14">
        <v>1</v>
      </c>
      <c r="AL44" s="14">
        <v>1</v>
      </c>
      <c r="AM44" s="14">
        <v>0</v>
      </c>
      <c r="AN44" s="14">
        <v>50</v>
      </c>
      <c r="AO44" s="27">
        <v>20</v>
      </c>
      <c r="AP44" s="36">
        <v>15</v>
      </c>
      <c r="AQ44" s="36">
        <v>25</v>
      </c>
      <c r="AR44" s="28">
        <v>1</v>
      </c>
    </row>
    <row r="45" spans="1:44" x14ac:dyDescent="0.25">
      <c r="A45" s="57"/>
      <c r="B45" s="58"/>
      <c r="C45" s="31">
        <v>0.7</v>
      </c>
      <c r="D45" s="32" t="s">
        <v>4</v>
      </c>
      <c r="E45" s="33">
        <v>220.7792</v>
      </c>
      <c r="F45" s="33">
        <v>220.7792</v>
      </c>
      <c r="G45" s="33">
        <v>220.7792</v>
      </c>
      <c r="H45" s="33">
        <v>220.7792</v>
      </c>
      <c r="I45" s="33">
        <v>220.7792</v>
      </c>
      <c r="J45" s="33">
        <v>220.7792</v>
      </c>
      <c r="K45" s="33">
        <v>220.7792</v>
      </c>
      <c r="L45" s="33">
        <v>220.7792</v>
      </c>
      <c r="N45" s="67"/>
      <c r="O45" s="47"/>
      <c r="P45" s="8">
        <v>69</v>
      </c>
      <c r="Q45" s="8">
        <v>60.09</v>
      </c>
      <c r="R45" s="8">
        <v>60.000900000000001</v>
      </c>
      <c r="S45" s="8">
        <v>60.000008999999999</v>
      </c>
      <c r="T45" s="8">
        <v>60.00000009</v>
      </c>
      <c r="U45" s="8">
        <v>60.000000000900002</v>
      </c>
      <c r="V45" s="8">
        <v>60.000000000009003</v>
      </c>
      <c r="W45" s="8">
        <v>60.000000000000092</v>
      </c>
      <c r="Y45" s="14">
        <v>37</v>
      </c>
      <c r="Z45" s="14">
        <v>1</v>
      </c>
      <c r="AA45" s="36">
        <v>10</v>
      </c>
      <c r="AB45" s="36">
        <v>20</v>
      </c>
      <c r="AC45" s="14"/>
      <c r="AD45" s="14"/>
      <c r="AE45" s="14"/>
      <c r="AF45" s="14"/>
      <c r="AG45" s="14"/>
      <c r="AH45" s="14">
        <v>100</v>
      </c>
      <c r="AI45" s="14">
        <v>1</v>
      </c>
      <c r="AJ45" s="28">
        <v>1</v>
      </c>
      <c r="AK45" s="14">
        <v>1</v>
      </c>
      <c r="AL45" s="14">
        <v>1</v>
      </c>
      <c r="AM45" s="14">
        <v>0</v>
      </c>
      <c r="AN45" s="14">
        <v>50</v>
      </c>
      <c r="AO45" s="27">
        <v>20</v>
      </c>
      <c r="AP45" s="36">
        <v>16</v>
      </c>
      <c r="AQ45" s="36">
        <v>25</v>
      </c>
      <c r="AR45" s="28">
        <v>1</v>
      </c>
    </row>
    <row r="46" spans="1:44" x14ac:dyDescent="0.25">
      <c r="A46" s="57"/>
      <c r="B46" s="58"/>
      <c r="C46" s="31">
        <v>0.7</v>
      </c>
      <c r="D46" s="32" t="s">
        <v>5</v>
      </c>
      <c r="E46" s="33">
        <v>1012.987</v>
      </c>
      <c r="F46" s="33">
        <v>1012.987</v>
      </c>
      <c r="G46" s="33">
        <v>1012.987</v>
      </c>
      <c r="H46" s="33">
        <v>1012.987</v>
      </c>
      <c r="I46" s="33">
        <v>1012.987</v>
      </c>
      <c r="J46" s="33">
        <v>1012.987</v>
      </c>
      <c r="K46" s="33">
        <v>1012.987</v>
      </c>
      <c r="L46" s="33">
        <v>1012.987</v>
      </c>
      <c r="N46" s="67"/>
      <c r="O46" s="48"/>
      <c r="P46" s="8">
        <v>89.160000000000011</v>
      </c>
      <c r="Q46" s="8">
        <v>60.291600000000003</v>
      </c>
      <c r="R46" s="8">
        <v>60.002915999999999</v>
      </c>
      <c r="S46" s="8">
        <v>60.000029159999997</v>
      </c>
      <c r="T46" s="8">
        <v>60.000000291600003</v>
      </c>
      <c r="U46" s="8">
        <v>60.000000002916003</v>
      </c>
      <c r="V46" s="8">
        <v>60.000000000029161</v>
      </c>
      <c r="W46" s="8">
        <v>60.000000000000291</v>
      </c>
      <c r="Y46" s="14">
        <v>38</v>
      </c>
      <c r="Z46" s="14">
        <v>1</v>
      </c>
      <c r="AA46" s="36">
        <v>10</v>
      </c>
      <c r="AB46" s="36">
        <v>20</v>
      </c>
      <c r="AC46" s="14"/>
      <c r="AD46" s="14"/>
      <c r="AE46" s="14"/>
      <c r="AF46" s="14"/>
      <c r="AG46" s="14"/>
      <c r="AH46" s="14">
        <v>100</v>
      </c>
      <c r="AI46" s="14">
        <v>1</v>
      </c>
      <c r="AJ46" s="28">
        <v>1</v>
      </c>
      <c r="AK46" s="14">
        <v>1</v>
      </c>
      <c r="AL46" s="14">
        <v>1</v>
      </c>
      <c r="AM46" s="14">
        <v>0</v>
      </c>
      <c r="AN46" s="14">
        <v>50</v>
      </c>
      <c r="AO46" s="27">
        <v>20</v>
      </c>
      <c r="AP46" s="36">
        <v>17</v>
      </c>
      <c r="AQ46" s="36">
        <v>26</v>
      </c>
      <c r="AR46" s="28">
        <v>1</v>
      </c>
    </row>
    <row r="47" spans="1:44" x14ac:dyDescent="0.25">
      <c r="A47" s="57"/>
      <c r="B47" s="58"/>
      <c r="C47" s="31">
        <v>0.7</v>
      </c>
      <c r="D47" s="9" t="s">
        <v>43</v>
      </c>
      <c r="E47" s="33">
        <v>2428.5720000000001</v>
      </c>
      <c r="F47" s="33">
        <v>2428.5720000000001</v>
      </c>
      <c r="G47" s="33">
        <v>2428.5720000000001</v>
      </c>
      <c r="H47" s="33">
        <v>2428.5720000000001</v>
      </c>
      <c r="I47" s="33">
        <v>2428.5720000000001</v>
      </c>
      <c r="J47" s="33">
        <v>2428.5720000000001</v>
      </c>
      <c r="K47" s="33">
        <v>2428.5720000000001</v>
      </c>
      <c r="L47" s="33">
        <v>2428.5720000000001</v>
      </c>
      <c r="N47" s="67"/>
      <c r="O47" s="15"/>
      <c r="P47" s="10"/>
      <c r="Q47" s="10"/>
      <c r="R47" s="10"/>
      <c r="S47" s="10"/>
      <c r="T47" s="10"/>
      <c r="U47" s="10"/>
      <c r="V47" s="10"/>
      <c r="W47" s="10"/>
      <c r="Y47" s="14">
        <v>39</v>
      </c>
      <c r="Z47" s="14">
        <v>1</v>
      </c>
      <c r="AA47" s="36">
        <v>10</v>
      </c>
      <c r="AB47" s="36">
        <v>20</v>
      </c>
      <c r="AC47" s="14"/>
      <c r="AD47" s="14"/>
      <c r="AE47" s="14"/>
      <c r="AF47" s="14"/>
      <c r="AG47" s="14"/>
      <c r="AH47" s="14">
        <v>100</v>
      </c>
      <c r="AI47" s="14">
        <v>1</v>
      </c>
      <c r="AJ47" s="28">
        <v>1</v>
      </c>
      <c r="AK47" s="14">
        <v>1</v>
      </c>
      <c r="AL47" s="14">
        <v>1</v>
      </c>
      <c r="AM47" s="14">
        <v>0</v>
      </c>
      <c r="AN47" s="14">
        <v>50</v>
      </c>
      <c r="AO47" s="27">
        <v>20</v>
      </c>
      <c r="AP47" s="36">
        <v>18</v>
      </c>
      <c r="AQ47" s="36">
        <v>27</v>
      </c>
      <c r="AR47" s="28">
        <v>1</v>
      </c>
    </row>
    <row r="48" spans="1:44" x14ac:dyDescent="0.25">
      <c r="A48" s="57"/>
      <c r="B48" s="58"/>
      <c r="C48" s="31">
        <v>0.7</v>
      </c>
      <c r="D48" s="9" t="s">
        <v>44</v>
      </c>
      <c r="E48" s="33">
        <v>3233.7660000000001</v>
      </c>
      <c r="F48" s="33">
        <v>3233.7660000000001</v>
      </c>
      <c r="G48" s="33">
        <v>3233.7660000000001</v>
      </c>
      <c r="H48" s="33">
        <v>3233.7660000000001</v>
      </c>
      <c r="I48" s="33">
        <v>3233.7660000000001</v>
      </c>
      <c r="J48" s="33">
        <v>3233.7660000000001</v>
      </c>
      <c r="K48" s="33">
        <v>3233.7660000000001</v>
      </c>
      <c r="L48" s="33">
        <v>3233.7660000000001</v>
      </c>
      <c r="N48" s="67"/>
      <c r="O48" s="46">
        <v>0.15</v>
      </c>
      <c r="P48" s="8">
        <v>60.81</v>
      </c>
      <c r="Q48" s="8">
        <v>60.018225000000001</v>
      </c>
      <c r="R48" s="8">
        <v>60.000410062500002</v>
      </c>
      <c r="S48" s="8">
        <v>60.000009226406249</v>
      </c>
      <c r="T48" s="8">
        <v>60.000000207594141</v>
      </c>
      <c r="U48" s="8">
        <v>60.000000004670866</v>
      </c>
      <c r="V48" s="8">
        <v>60.000000000105096</v>
      </c>
      <c r="W48" s="8">
        <v>60.000000000002366</v>
      </c>
      <c r="Y48" s="14">
        <v>40</v>
      </c>
      <c r="Z48" s="14">
        <v>1</v>
      </c>
      <c r="AA48" s="36">
        <v>10</v>
      </c>
      <c r="AB48" s="36">
        <v>20</v>
      </c>
      <c r="AC48" s="14"/>
      <c r="AD48" s="14"/>
      <c r="AE48" s="14"/>
      <c r="AF48" s="14"/>
      <c r="AG48" s="14"/>
      <c r="AH48" s="14">
        <v>100</v>
      </c>
      <c r="AI48" s="14">
        <v>1</v>
      </c>
      <c r="AJ48" s="28">
        <v>1</v>
      </c>
      <c r="AK48" s="14">
        <v>1</v>
      </c>
      <c r="AL48" s="14">
        <v>1</v>
      </c>
      <c r="AM48" s="14">
        <v>0</v>
      </c>
      <c r="AN48" s="14">
        <v>50</v>
      </c>
      <c r="AO48" s="27">
        <v>20</v>
      </c>
      <c r="AP48" s="36">
        <v>19</v>
      </c>
      <c r="AQ48" s="36">
        <v>28</v>
      </c>
      <c r="AR48" s="28">
        <v>1</v>
      </c>
    </row>
    <row r="49" spans="1:44" x14ac:dyDescent="0.25">
      <c r="A49" s="57"/>
      <c r="B49" s="58"/>
      <c r="C49" s="31">
        <v>0.7</v>
      </c>
      <c r="D49" s="9" t="s">
        <v>45</v>
      </c>
      <c r="E49" s="33">
        <v>4077.922</v>
      </c>
      <c r="F49" s="33">
        <v>4077.922</v>
      </c>
      <c r="G49" s="33">
        <v>4077.922</v>
      </c>
      <c r="H49" s="33">
        <v>4077.922</v>
      </c>
      <c r="I49" s="33">
        <v>4077.922</v>
      </c>
      <c r="J49" s="33">
        <v>4077.922</v>
      </c>
      <c r="K49" s="33">
        <v>4077.922</v>
      </c>
      <c r="L49" s="33">
        <v>4077.922</v>
      </c>
      <c r="N49" s="67"/>
      <c r="O49" s="47"/>
      <c r="P49" s="8">
        <v>80.25</v>
      </c>
      <c r="Q49" s="8">
        <v>60.455624999999998</v>
      </c>
      <c r="R49" s="8">
        <v>60.010251562500002</v>
      </c>
      <c r="S49" s="8">
        <v>60.000230660156248</v>
      </c>
      <c r="T49" s="8">
        <v>60.000005189853518</v>
      </c>
      <c r="U49" s="8">
        <v>60.000000116771702</v>
      </c>
      <c r="V49" s="8">
        <v>60.000000002627367</v>
      </c>
      <c r="W49" s="8">
        <v>60.000000000059117</v>
      </c>
      <c r="AP49" s="36">
        <v>19</v>
      </c>
      <c r="AQ49" s="36">
        <v>29</v>
      </c>
      <c r="AR49" s="28">
        <v>1</v>
      </c>
    </row>
    <row r="50" spans="1:44" x14ac:dyDescent="0.25">
      <c r="A50" s="57"/>
      <c r="B50" s="57">
        <v>3</v>
      </c>
      <c r="C50" s="35">
        <v>0.5</v>
      </c>
      <c r="D50" s="11" t="s">
        <v>3</v>
      </c>
      <c r="E50" s="12">
        <v>263.15789999999998</v>
      </c>
      <c r="F50" s="12">
        <v>263.15789999999998</v>
      </c>
      <c r="G50" s="12">
        <v>263.15789999999998</v>
      </c>
      <c r="H50" s="12">
        <v>263.15789999999998</v>
      </c>
      <c r="I50" s="12">
        <v>263.15789999999998</v>
      </c>
      <c r="J50" s="12">
        <v>263.15789999999998</v>
      </c>
      <c r="K50" s="12">
        <v>263.15789999999998</v>
      </c>
      <c r="L50" s="12">
        <v>263.15789999999998</v>
      </c>
      <c r="N50" s="67"/>
      <c r="O50" s="48"/>
      <c r="P50" s="8">
        <v>125.61</v>
      </c>
      <c r="Q50" s="8">
        <v>61.476224999999999</v>
      </c>
      <c r="R50" s="8">
        <v>60.033215062499998</v>
      </c>
      <c r="S50" s="8">
        <v>60.000747338906251</v>
      </c>
      <c r="T50" s="8">
        <v>60.000016815125392</v>
      </c>
      <c r="U50" s="8">
        <v>60.000000378340324</v>
      </c>
      <c r="V50" s="8">
        <v>60.000000008512657</v>
      </c>
      <c r="W50" s="8">
        <v>60.000000000191534</v>
      </c>
      <c r="AP50" s="36">
        <v>20</v>
      </c>
      <c r="AQ50" s="36">
        <v>30</v>
      </c>
      <c r="AR50" s="28">
        <v>1</v>
      </c>
    </row>
    <row r="51" spans="1:44" x14ac:dyDescent="0.25">
      <c r="A51" s="57"/>
      <c r="B51" s="57"/>
      <c r="C51" s="35">
        <v>0.5</v>
      </c>
      <c r="D51" s="11" t="s">
        <v>4</v>
      </c>
      <c r="E51" s="12">
        <v>298.24560000000002</v>
      </c>
      <c r="F51" s="12">
        <v>298.24560000000002</v>
      </c>
      <c r="G51" s="12">
        <v>298.24560000000002</v>
      </c>
      <c r="H51" s="12">
        <v>298.24560000000002</v>
      </c>
      <c r="I51" s="12">
        <v>298.24560000000002</v>
      </c>
      <c r="J51" s="12">
        <v>298.24560000000002</v>
      </c>
      <c r="K51" s="12">
        <v>298.24560000000002</v>
      </c>
      <c r="L51" s="12">
        <v>298.24560000000002</v>
      </c>
      <c r="N51" s="67"/>
      <c r="O51" s="15"/>
      <c r="P51" s="10"/>
      <c r="Q51" s="10"/>
      <c r="R51" s="10"/>
      <c r="S51" s="10"/>
      <c r="T51" s="10"/>
      <c r="U51" s="10"/>
      <c r="V51" s="10"/>
      <c r="W51" s="10"/>
      <c r="Z51" s="8">
        <v>91.84</v>
      </c>
      <c r="AA51" s="8">
        <v>42.073599999999999</v>
      </c>
      <c r="AB51" s="8">
        <v>40.082943999999998</v>
      </c>
      <c r="AC51" s="8">
        <v>40.003317760000002</v>
      </c>
      <c r="AD51" s="8">
        <v>40.000132710400003</v>
      </c>
      <c r="AE51" s="8">
        <v>40.000005308416</v>
      </c>
      <c r="AF51" s="8">
        <v>40.000000212336637</v>
      </c>
      <c r="AG51" s="8">
        <v>40.000000008493465</v>
      </c>
      <c r="AP51" s="36">
        <v>21</v>
      </c>
      <c r="AQ51" s="36">
        <v>31</v>
      </c>
      <c r="AR51" s="28">
        <v>1</v>
      </c>
    </row>
    <row r="52" spans="1:44" x14ac:dyDescent="0.25">
      <c r="A52" s="57"/>
      <c r="B52" s="57"/>
      <c r="C52" s="35">
        <v>0.5</v>
      </c>
      <c r="D52" s="11" t="s">
        <v>5</v>
      </c>
      <c r="E52" s="12">
        <v>1368.421</v>
      </c>
      <c r="F52" s="12">
        <v>1368.421</v>
      </c>
      <c r="G52" s="12">
        <v>1368.421</v>
      </c>
      <c r="H52" s="12">
        <v>1368.421</v>
      </c>
      <c r="I52" s="12">
        <v>1368.421</v>
      </c>
      <c r="J52" s="12">
        <v>1368.421</v>
      </c>
      <c r="K52" s="12">
        <v>1368.421</v>
      </c>
      <c r="L52" s="12">
        <v>1368.421</v>
      </c>
      <c r="N52" s="67"/>
      <c r="O52" s="46">
        <v>0.2</v>
      </c>
      <c r="P52" s="8">
        <v>61.44</v>
      </c>
      <c r="Q52" s="8">
        <v>60.057600000000001</v>
      </c>
      <c r="R52" s="8">
        <v>60.002304000000002</v>
      </c>
      <c r="S52" s="8">
        <v>60.000092160000001</v>
      </c>
      <c r="T52" s="8">
        <v>60.000003686399999</v>
      </c>
      <c r="U52" s="8">
        <v>60.000000147455999</v>
      </c>
      <c r="V52" s="8">
        <v>60.000000005898237</v>
      </c>
      <c r="W52" s="8">
        <v>60.000000000235929</v>
      </c>
      <c r="Z52" s="8">
        <v>32.96</v>
      </c>
      <c r="AA52" s="8">
        <v>20.5184</v>
      </c>
      <c r="AB52" s="8">
        <v>20.020735999999999</v>
      </c>
      <c r="AC52" s="8">
        <v>20.00082944</v>
      </c>
      <c r="AD52" s="8">
        <v>20.000033177599999</v>
      </c>
      <c r="AE52" s="8">
        <v>20.000001327103998</v>
      </c>
      <c r="AF52" s="8">
        <v>20.000000053084161</v>
      </c>
      <c r="AG52" s="8">
        <v>20.000000002123368</v>
      </c>
      <c r="AP52" s="36">
        <v>22</v>
      </c>
      <c r="AQ52" s="36">
        <v>31</v>
      </c>
      <c r="AR52" s="28">
        <v>1</v>
      </c>
    </row>
    <row r="53" spans="1:44" x14ac:dyDescent="0.25">
      <c r="A53" s="57"/>
      <c r="B53" s="57"/>
      <c r="C53" s="35">
        <v>0.5</v>
      </c>
      <c r="D53" s="3" t="s">
        <v>43</v>
      </c>
      <c r="E53" s="12">
        <v>3280.7020000000002</v>
      </c>
      <c r="F53" s="12">
        <v>3280.7020000000002</v>
      </c>
      <c r="G53" s="12">
        <v>3280.7020000000002</v>
      </c>
      <c r="H53" s="12">
        <v>3280.7020000000002</v>
      </c>
      <c r="I53" s="12">
        <v>3280.7020000000002</v>
      </c>
      <c r="J53" s="12">
        <v>3280.7020000000002</v>
      </c>
      <c r="K53" s="12">
        <v>3280.7020000000002</v>
      </c>
      <c r="L53" s="12">
        <v>3280.7020000000002</v>
      </c>
      <c r="N53" s="67"/>
      <c r="O53" s="47"/>
      <c r="P53" s="8">
        <v>96</v>
      </c>
      <c r="Q53" s="8">
        <v>61.44</v>
      </c>
      <c r="R53" s="8">
        <v>60.057600000000001</v>
      </c>
      <c r="S53" s="8">
        <v>60.002304000000002</v>
      </c>
      <c r="T53" s="8">
        <v>60.000092160000001</v>
      </c>
      <c r="U53" s="8">
        <v>60.000003686399999</v>
      </c>
      <c r="V53" s="8">
        <v>60.000000147455999</v>
      </c>
      <c r="W53" s="8">
        <v>60.000000005898237</v>
      </c>
      <c r="Z53" s="8">
        <v>59.160000000000011</v>
      </c>
      <c r="AA53" s="8">
        <v>31.166399999999999</v>
      </c>
      <c r="AB53" s="8">
        <v>30.046655999999999</v>
      </c>
      <c r="AC53" s="8">
        <v>30.001866239999998</v>
      </c>
      <c r="AD53" s="8">
        <v>30.000074649599998</v>
      </c>
      <c r="AE53" s="8">
        <v>30.000002985984001</v>
      </c>
      <c r="AF53" s="8">
        <v>30.00000011943936</v>
      </c>
      <c r="AG53" s="8">
        <v>30.000000004777576</v>
      </c>
      <c r="AP53" s="36">
        <v>23</v>
      </c>
      <c r="AQ53" s="36">
        <v>32</v>
      </c>
      <c r="AR53" s="28">
        <v>1</v>
      </c>
    </row>
    <row r="54" spans="1:44" x14ac:dyDescent="0.25">
      <c r="A54" s="57"/>
      <c r="B54" s="57"/>
      <c r="C54" s="35">
        <v>0.5</v>
      </c>
      <c r="D54" s="3" t="s">
        <v>44</v>
      </c>
      <c r="E54" s="12">
        <v>4368.4210000000003</v>
      </c>
      <c r="F54" s="12">
        <v>4368.4210000000003</v>
      </c>
      <c r="G54" s="12">
        <v>4368.4210000000003</v>
      </c>
      <c r="H54" s="12">
        <v>4368.4210000000003</v>
      </c>
      <c r="I54" s="12">
        <v>4368.4210000000003</v>
      </c>
      <c r="J54" s="12">
        <v>4368.4210000000003</v>
      </c>
      <c r="K54" s="12">
        <v>4368.4210000000003</v>
      </c>
      <c r="L54" s="12">
        <v>4368.4210000000003</v>
      </c>
      <c r="N54" s="68"/>
      <c r="O54" s="48"/>
      <c r="P54" s="8">
        <v>176.64000000000004</v>
      </c>
      <c r="Q54" s="8">
        <v>64.665599999999998</v>
      </c>
      <c r="R54" s="8">
        <v>60.186624000000002</v>
      </c>
      <c r="S54" s="8">
        <v>60.00746496</v>
      </c>
      <c r="T54" s="8">
        <v>60.000298598400001</v>
      </c>
      <c r="U54" s="8">
        <v>60.000011943936002</v>
      </c>
      <c r="V54" s="8">
        <v>60.000000477757439</v>
      </c>
      <c r="W54" s="8">
        <v>60.000000019110296</v>
      </c>
      <c r="Z54" s="8">
        <v>176.64000000000004</v>
      </c>
      <c r="AA54" s="8">
        <v>64.665599999999998</v>
      </c>
      <c r="AB54" s="8">
        <v>60.186624000000002</v>
      </c>
      <c r="AC54" s="8">
        <v>60.00746496</v>
      </c>
      <c r="AD54" s="8">
        <v>60.000298598400001</v>
      </c>
      <c r="AE54" s="8">
        <v>60.000011943936002</v>
      </c>
      <c r="AF54" s="8">
        <v>60.000000477757439</v>
      </c>
      <c r="AG54" s="8">
        <v>60.000000019110296</v>
      </c>
      <c r="AP54" s="36">
        <v>23</v>
      </c>
      <c r="AQ54" s="36">
        <v>33</v>
      </c>
      <c r="AR54" s="28">
        <v>1</v>
      </c>
    </row>
    <row r="55" spans="1:44" x14ac:dyDescent="0.25">
      <c r="A55" s="57"/>
      <c r="B55" s="57"/>
      <c r="C55" s="35">
        <v>0.5</v>
      </c>
      <c r="D55" s="3" t="s">
        <v>45</v>
      </c>
      <c r="E55" s="12">
        <v>5508.7719999999999</v>
      </c>
      <c r="F55" s="12">
        <v>5508.7719999999999</v>
      </c>
      <c r="G55" s="12">
        <v>5508.7719999999999</v>
      </c>
      <c r="H55" s="12">
        <v>5508.7719999999999</v>
      </c>
      <c r="I55" s="12">
        <v>5508.7719999999999</v>
      </c>
      <c r="J55" s="12">
        <v>5508.7719999999999</v>
      </c>
      <c r="K55" s="12">
        <v>5508.7719999999999</v>
      </c>
      <c r="L55" s="12">
        <v>5508.7719999999999</v>
      </c>
      <c r="Z55" s="8">
        <v>32.96</v>
      </c>
      <c r="AA55" s="8">
        <v>20.5184</v>
      </c>
      <c r="AB55" s="8">
        <v>20.020735999999999</v>
      </c>
      <c r="AC55" s="8">
        <v>20.00082944</v>
      </c>
      <c r="AD55" s="8">
        <v>20.000033177599999</v>
      </c>
      <c r="AE55" s="8">
        <v>20.000001327103998</v>
      </c>
      <c r="AF55" s="8">
        <v>20.000000053084161</v>
      </c>
      <c r="AG55" s="8">
        <v>20.000000002123368</v>
      </c>
      <c r="AP55" s="36">
        <v>24</v>
      </c>
      <c r="AQ55" s="36">
        <v>33</v>
      </c>
      <c r="AR55" s="28">
        <v>1</v>
      </c>
    </row>
    <row r="56" spans="1:44" x14ac:dyDescent="0.25">
      <c r="A56" s="57"/>
      <c r="B56" s="58">
        <v>4</v>
      </c>
      <c r="C56" s="31">
        <v>0.9</v>
      </c>
      <c r="D56" s="32" t="s">
        <v>3</v>
      </c>
      <c r="E56" s="10">
        <v>154.63919999999999</v>
      </c>
      <c r="F56" s="10">
        <v>154.63919999999999</v>
      </c>
      <c r="G56" s="10">
        <v>154.63919999999999</v>
      </c>
      <c r="H56" s="10">
        <v>154.63919999999999</v>
      </c>
      <c r="I56" s="10">
        <v>154.63919999999999</v>
      </c>
      <c r="J56" s="10">
        <v>154.63919999999999</v>
      </c>
      <c r="K56" s="10">
        <v>154.63919999999999</v>
      </c>
      <c r="L56" s="10">
        <v>154.63919999999999</v>
      </c>
      <c r="N56" s="69">
        <v>5</v>
      </c>
      <c r="O56" s="46">
        <v>0.1</v>
      </c>
      <c r="P56" s="8">
        <v>20.04</v>
      </c>
      <c r="Q56" s="8">
        <v>20.000399999999999</v>
      </c>
      <c r="R56" s="8">
        <v>20.000004000000001</v>
      </c>
      <c r="S56" s="8">
        <v>20.00000004</v>
      </c>
      <c r="T56" s="8">
        <v>20.0000000004</v>
      </c>
      <c r="U56" s="8">
        <v>20.000000000004</v>
      </c>
      <c r="V56" s="8">
        <v>20.000000000000039</v>
      </c>
      <c r="W56" s="8">
        <v>20</v>
      </c>
      <c r="Z56" s="8">
        <v>59.160000000000011</v>
      </c>
      <c r="AA56" s="8">
        <v>31.166399999999999</v>
      </c>
      <c r="AB56" s="8">
        <v>30.046655999999999</v>
      </c>
      <c r="AC56" s="8">
        <v>30.001866239999998</v>
      </c>
      <c r="AD56" s="8">
        <v>30.000074649599998</v>
      </c>
      <c r="AE56" s="8">
        <v>30.000002985984001</v>
      </c>
      <c r="AF56" s="8">
        <v>30.00000011943936</v>
      </c>
      <c r="AG56" s="8">
        <v>30.000000004777576</v>
      </c>
      <c r="AP56" s="36">
        <v>24</v>
      </c>
      <c r="AQ56" s="36">
        <v>34</v>
      </c>
      <c r="AR56" s="28">
        <v>1</v>
      </c>
    </row>
    <row r="57" spans="1:44" x14ac:dyDescent="0.25">
      <c r="A57" s="57"/>
      <c r="B57" s="58"/>
      <c r="C57" s="31">
        <v>0.9</v>
      </c>
      <c r="D57" s="32" t="s">
        <v>4</v>
      </c>
      <c r="E57" s="10">
        <v>175.2577</v>
      </c>
      <c r="F57" s="10">
        <v>175.2577</v>
      </c>
      <c r="G57" s="10">
        <v>175.2577</v>
      </c>
      <c r="H57" s="10">
        <v>175.2577</v>
      </c>
      <c r="I57" s="10">
        <v>175.2577</v>
      </c>
      <c r="J57" s="10">
        <v>175.2577</v>
      </c>
      <c r="K57" s="10">
        <v>175.2577</v>
      </c>
      <c r="L57" s="10">
        <v>175.2577</v>
      </c>
      <c r="N57" s="70"/>
      <c r="O57" s="47"/>
      <c r="P57" s="8">
        <v>21</v>
      </c>
      <c r="Q57" s="8">
        <v>20.010000000000002</v>
      </c>
      <c r="R57" s="8">
        <v>20.0001</v>
      </c>
      <c r="S57" s="8">
        <v>20.000001000000001</v>
      </c>
      <c r="T57" s="8">
        <v>20.000000010000001</v>
      </c>
      <c r="U57" s="8">
        <v>20.000000000099998</v>
      </c>
      <c r="V57" s="8">
        <v>20.000000000000998</v>
      </c>
      <c r="W57" s="8">
        <v>20.000000000000011</v>
      </c>
      <c r="AP57" s="36">
        <v>25</v>
      </c>
      <c r="AQ57" s="36">
        <v>35</v>
      </c>
      <c r="AR57" s="28">
        <v>1</v>
      </c>
    </row>
    <row r="58" spans="1:44" x14ac:dyDescent="0.25">
      <c r="A58" s="57"/>
      <c r="B58" s="58"/>
      <c r="C58" s="31">
        <v>0.7</v>
      </c>
      <c r="D58" s="32" t="s">
        <v>5</v>
      </c>
      <c r="E58" s="33">
        <v>1012.987</v>
      </c>
      <c r="F58" s="33">
        <v>1012.987</v>
      </c>
      <c r="G58" s="33">
        <v>1012.987</v>
      </c>
      <c r="H58" s="33">
        <v>1012.987</v>
      </c>
      <c r="I58" s="33">
        <v>1012.987</v>
      </c>
      <c r="J58" s="33">
        <v>1012.987</v>
      </c>
      <c r="K58" s="33">
        <v>1012.987</v>
      </c>
      <c r="L58" s="33">
        <v>1012.987</v>
      </c>
      <c r="N58" s="70"/>
      <c r="O58" s="48"/>
      <c r="P58" s="8">
        <v>23.240000000000002</v>
      </c>
      <c r="Q58" s="8">
        <v>20.032399999999999</v>
      </c>
      <c r="R58" s="8">
        <v>20.000323999999999</v>
      </c>
      <c r="S58" s="8">
        <v>20.000003240000002</v>
      </c>
      <c r="T58" s="8">
        <v>20.000000032399999</v>
      </c>
      <c r="U58" s="8">
        <v>20.000000000324</v>
      </c>
      <c r="V58" s="8">
        <v>20.00000000000324</v>
      </c>
      <c r="W58" s="8">
        <v>20.000000000000032</v>
      </c>
      <c r="Z58" s="38">
        <f>SUM(Z51:Z54)</f>
        <v>360.60000000000008</v>
      </c>
      <c r="AA58" s="38">
        <f t="shared" ref="AA58:AG58" si="0">SUM(AA51:AA54)</f>
        <v>158.42399999999998</v>
      </c>
      <c r="AB58" s="38">
        <f t="shared" si="0"/>
        <v>150.33696</v>
      </c>
      <c r="AC58" s="38">
        <f t="shared" si="0"/>
        <v>150.0134784</v>
      </c>
      <c r="AD58" s="38">
        <f t="shared" si="0"/>
        <v>150.00053913599999</v>
      </c>
      <c r="AE58" s="38">
        <f t="shared" si="0"/>
        <v>150.00002156543999</v>
      </c>
      <c r="AF58" s="38">
        <f t="shared" si="0"/>
        <v>150.00000086261758</v>
      </c>
      <c r="AG58" s="38">
        <f t="shared" si="0"/>
        <v>150.00000003450469</v>
      </c>
      <c r="AH58" s="72" t="s">
        <v>47</v>
      </c>
      <c r="AP58" s="36">
        <v>26</v>
      </c>
      <c r="AQ58" s="36">
        <v>36</v>
      </c>
      <c r="AR58" s="28">
        <v>1</v>
      </c>
    </row>
    <row r="59" spans="1:44" x14ac:dyDescent="0.25">
      <c r="A59" s="57"/>
      <c r="B59" s="58"/>
      <c r="C59" s="31">
        <v>0.7</v>
      </c>
      <c r="D59" s="9" t="s">
        <v>43</v>
      </c>
      <c r="E59" s="33">
        <v>2428.5720000000001</v>
      </c>
      <c r="F59" s="33">
        <v>2428.5720000000001</v>
      </c>
      <c r="G59" s="33">
        <v>2428.5720000000001</v>
      </c>
      <c r="H59" s="33">
        <v>2428.5720000000001</v>
      </c>
      <c r="I59" s="33">
        <v>2428.5720000000001</v>
      </c>
      <c r="J59" s="33">
        <v>2428.5720000000001</v>
      </c>
      <c r="K59" s="33">
        <v>2428.5720000000001</v>
      </c>
      <c r="L59" s="33">
        <v>2428.5720000000001</v>
      </c>
      <c r="N59" s="70"/>
      <c r="O59" s="15"/>
      <c r="P59" s="10"/>
      <c r="Q59" s="10"/>
      <c r="R59" s="10"/>
      <c r="S59" s="10"/>
      <c r="T59" s="10"/>
      <c r="U59" s="10"/>
      <c r="V59" s="10"/>
      <c r="W59" s="10"/>
      <c r="Z59" s="38">
        <f>SUM(Z51:Z56)</f>
        <v>452.72000000000008</v>
      </c>
      <c r="AA59" s="38">
        <f t="shared" ref="AA59:AG59" si="1">SUM(AA51:AA56)</f>
        <v>210.10879999999997</v>
      </c>
      <c r="AB59" s="38">
        <f t="shared" si="1"/>
        <v>200.40435200000002</v>
      </c>
      <c r="AC59" s="38">
        <f t="shared" si="1"/>
        <v>200.01617407999998</v>
      </c>
      <c r="AD59" s="38">
        <f t="shared" si="1"/>
        <v>200.00064696319998</v>
      </c>
      <c r="AE59" s="38">
        <f t="shared" si="1"/>
        <v>200.00002587852799</v>
      </c>
      <c r="AF59" s="38">
        <f t="shared" si="1"/>
        <v>200.00000103514111</v>
      </c>
      <c r="AG59" s="38">
        <f t="shared" si="1"/>
        <v>200.00000004140563</v>
      </c>
      <c r="AH59" s="72" t="s">
        <v>48</v>
      </c>
      <c r="AP59" s="36">
        <v>27</v>
      </c>
      <c r="AQ59" s="36">
        <v>37</v>
      </c>
      <c r="AR59" s="28">
        <v>1</v>
      </c>
    </row>
    <row r="60" spans="1:44" x14ac:dyDescent="0.25">
      <c r="A60" s="57"/>
      <c r="B60" s="58"/>
      <c r="C60" s="31">
        <v>0.5</v>
      </c>
      <c r="D60" s="9" t="s">
        <v>44</v>
      </c>
      <c r="E60" s="10">
        <v>4368.4210000000003</v>
      </c>
      <c r="F60" s="10">
        <v>4368.4210000000003</v>
      </c>
      <c r="G60" s="10">
        <v>4368.4210000000003</v>
      </c>
      <c r="H60" s="10">
        <v>4368.4210000000003</v>
      </c>
      <c r="I60" s="10">
        <v>4368.4210000000003</v>
      </c>
      <c r="J60" s="10">
        <v>4368.4210000000003</v>
      </c>
      <c r="K60" s="10">
        <v>4368.4210000000003</v>
      </c>
      <c r="L60" s="10">
        <v>4368.4210000000003</v>
      </c>
      <c r="N60" s="70"/>
      <c r="O60" s="46">
        <v>0.15</v>
      </c>
      <c r="P60" s="8">
        <v>20.09</v>
      </c>
      <c r="Q60" s="8">
        <v>20.002025</v>
      </c>
      <c r="R60" s="8">
        <v>20.000045562499999</v>
      </c>
      <c r="S60" s="8">
        <v>20.000001025156251</v>
      </c>
      <c r="T60" s="8">
        <v>20.000000023066015</v>
      </c>
      <c r="U60" s="8">
        <v>20.000000000518984</v>
      </c>
      <c r="V60" s="8">
        <v>20.000000000011678</v>
      </c>
      <c r="W60" s="8">
        <v>20.000000000000263</v>
      </c>
      <c r="Z60">
        <f>2*Z58</f>
        <v>721.20000000000016</v>
      </c>
      <c r="AA60">
        <f t="shared" ref="AA60:AG60" si="2">2*AA58</f>
        <v>316.84799999999996</v>
      </c>
      <c r="AB60">
        <f t="shared" si="2"/>
        <v>300.67392000000001</v>
      </c>
      <c r="AC60">
        <f t="shared" si="2"/>
        <v>300.02695679999999</v>
      </c>
      <c r="AD60">
        <f t="shared" si="2"/>
        <v>300.00107827199997</v>
      </c>
      <c r="AE60">
        <f t="shared" si="2"/>
        <v>300.00004313087999</v>
      </c>
      <c r="AF60">
        <f t="shared" si="2"/>
        <v>300.00000172523517</v>
      </c>
      <c r="AG60">
        <f t="shared" si="2"/>
        <v>300.00000006900939</v>
      </c>
      <c r="AH60" s="72" t="s">
        <v>49</v>
      </c>
      <c r="AI60" t="s">
        <v>52</v>
      </c>
      <c r="AP60" s="36">
        <v>28</v>
      </c>
      <c r="AQ60" s="36">
        <v>38</v>
      </c>
      <c r="AR60" s="28">
        <v>1</v>
      </c>
    </row>
    <row r="61" spans="1:44" x14ac:dyDescent="0.25">
      <c r="A61" s="57"/>
      <c r="B61" s="58"/>
      <c r="C61" s="31">
        <v>0.5</v>
      </c>
      <c r="D61" s="9" t="s">
        <v>45</v>
      </c>
      <c r="E61" s="10">
        <v>5508.7719999999999</v>
      </c>
      <c r="F61" s="10">
        <v>5508.7719999999999</v>
      </c>
      <c r="G61" s="10">
        <v>5508.7719999999999</v>
      </c>
      <c r="H61" s="10">
        <v>5508.7719999999999</v>
      </c>
      <c r="I61" s="10">
        <v>5508.7719999999999</v>
      </c>
      <c r="J61" s="10">
        <v>5508.7719999999999</v>
      </c>
      <c r="K61" s="10">
        <v>5508.7719999999999</v>
      </c>
      <c r="L61" s="10">
        <v>5508.7719999999999</v>
      </c>
      <c r="N61" s="70"/>
      <c r="O61" s="47"/>
      <c r="P61" s="8">
        <v>22.25</v>
      </c>
      <c r="Q61" s="8">
        <v>20.050625</v>
      </c>
      <c r="R61" s="8">
        <v>20.001139062499998</v>
      </c>
      <c r="S61" s="8">
        <v>20.000025628906251</v>
      </c>
      <c r="T61" s="8">
        <v>20.00000057665039</v>
      </c>
      <c r="U61" s="8">
        <v>20.000000012974635</v>
      </c>
      <c r="V61" s="8">
        <v>20.00000000029193</v>
      </c>
      <c r="W61" s="8">
        <v>20.000000000006569</v>
      </c>
      <c r="Z61">
        <f>2*Z59</f>
        <v>905.44000000000017</v>
      </c>
      <c r="AA61">
        <f t="shared" ref="AA61:AG61" si="3">2*AA59</f>
        <v>420.21759999999995</v>
      </c>
      <c r="AB61">
        <f t="shared" si="3"/>
        <v>400.80870400000003</v>
      </c>
      <c r="AC61">
        <f t="shared" si="3"/>
        <v>400.03234815999997</v>
      </c>
      <c r="AD61">
        <f t="shared" si="3"/>
        <v>400.00129392639997</v>
      </c>
      <c r="AE61">
        <f t="shared" si="3"/>
        <v>400.00005175705599</v>
      </c>
      <c r="AF61">
        <f t="shared" si="3"/>
        <v>400.00000207028222</v>
      </c>
      <c r="AG61">
        <f t="shared" si="3"/>
        <v>400.00000008281125</v>
      </c>
      <c r="AH61" s="72" t="s">
        <v>50</v>
      </c>
      <c r="AP61" s="36">
        <v>28</v>
      </c>
      <c r="AQ61" s="36">
        <v>39</v>
      </c>
      <c r="AR61" s="28">
        <v>1</v>
      </c>
    </row>
    <row r="62" spans="1:44" x14ac:dyDescent="0.25">
      <c r="A62" s="57"/>
      <c r="B62" s="57">
        <v>5</v>
      </c>
      <c r="C62" s="35">
        <v>0.5</v>
      </c>
      <c r="D62" s="11" t="s">
        <v>3</v>
      </c>
      <c r="E62" s="12">
        <v>263.15789999999998</v>
      </c>
      <c r="F62" s="12">
        <v>263.15789999999998</v>
      </c>
      <c r="G62" s="12">
        <v>263.15789999999998</v>
      </c>
      <c r="H62" s="12">
        <v>263.15789999999998</v>
      </c>
      <c r="I62" s="12">
        <v>263.15789999999998</v>
      </c>
      <c r="J62" s="12">
        <v>263.15789999999998</v>
      </c>
      <c r="K62" s="12">
        <v>263.15789999999998</v>
      </c>
      <c r="L62" s="12">
        <v>263.15789999999998</v>
      </c>
      <c r="N62" s="70"/>
      <c r="O62" s="48"/>
      <c r="P62" s="8">
        <v>27.29</v>
      </c>
      <c r="Q62" s="8">
        <v>20.164024999999999</v>
      </c>
      <c r="R62" s="8">
        <v>20.003690562500001</v>
      </c>
      <c r="S62" s="8">
        <v>20.00008303765625</v>
      </c>
      <c r="T62" s="8">
        <v>20.000001868347265</v>
      </c>
      <c r="U62" s="8">
        <v>20.000000042037815</v>
      </c>
      <c r="V62" s="8">
        <v>20.00000000094585</v>
      </c>
      <c r="W62" s="8">
        <v>20.000000000021281</v>
      </c>
      <c r="Z62" s="38">
        <f>SUM(Z58,Z60)</f>
        <v>1081.8000000000002</v>
      </c>
      <c r="AA62" s="38">
        <f t="shared" ref="AA62:AG62" si="4">SUM(AA58,AA60)</f>
        <v>475.27199999999993</v>
      </c>
      <c r="AB62" s="38">
        <f t="shared" si="4"/>
        <v>451.01088000000004</v>
      </c>
      <c r="AC62" s="38">
        <f t="shared" si="4"/>
        <v>450.04043519999999</v>
      </c>
      <c r="AD62" s="38">
        <f t="shared" si="4"/>
        <v>450.00161740799996</v>
      </c>
      <c r="AE62" s="38">
        <f t="shared" si="4"/>
        <v>450.00006469632001</v>
      </c>
      <c r="AF62" s="38">
        <f t="shared" si="4"/>
        <v>450.00000258785275</v>
      </c>
      <c r="AG62" s="38">
        <f t="shared" si="4"/>
        <v>450.00000010351408</v>
      </c>
      <c r="AH62" s="72" t="s">
        <v>51</v>
      </c>
      <c r="AP62" s="36">
        <v>29</v>
      </c>
      <c r="AQ62" s="36">
        <v>40</v>
      </c>
      <c r="AR62" s="28">
        <v>1</v>
      </c>
    </row>
    <row r="63" spans="1:44" x14ac:dyDescent="0.25">
      <c r="A63" s="57"/>
      <c r="B63" s="57"/>
      <c r="C63" s="35">
        <v>0.5</v>
      </c>
      <c r="D63" s="11" t="s">
        <v>4</v>
      </c>
      <c r="E63" s="12">
        <v>298.24560000000002</v>
      </c>
      <c r="F63" s="12">
        <v>298.24560000000002</v>
      </c>
      <c r="G63" s="12">
        <v>298.24560000000002</v>
      </c>
      <c r="H63" s="12">
        <v>298.24560000000002</v>
      </c>
      <c r="I63" s="12">
        <v>298.24560000000002</v>
      </c>
      <c r="J63" s="12">
        <v>298.24560000000002</v>
      </c>
      <c r="K63" s="12">
        <v>298.24560000000002</v>
      </c>
      <c r="L63" s="12">
        <v>298.24560000000002</v>
      </c>
      <c r="N63" s="70"/>
      <c r="O63" s="15"/>
      <c r="P63" s="10"/>
      <c r="Q63" s="10"/>
      <c r="R63" s="10"/>
      <c r="S63" s="10"/>
      <c r="T63" s="10"/>
      <c r="U63" s="10"/>
      <c r="V63" s="10"/>
      <c r="W63" s="10"/>
      <c r="AH63" s="73"/>
    </row>
    <row r="64" spans="1:44" x14ac:dyDescent="0.25">
      <c r="A64" s="57"/>
      <c r="B64" s="57"/>
      <c r="C64" s="35">
        <v>0.7</v>
      </c>
      <c r="D64" s="11" t="s">
        <v>5</v>
      </c>
      <c r="E64" s="12">
        <v>1012.987</v>
      </c>
      <c r="F64" s="12">
        <v>1012.987</v>
      </c>
      <c r="G64" s="12">
        <v>1012.987</v>
      </c>
      <c r="H64" s="12">
        <v>1012.987</v>
      </c>
      <c r="I64" s="12">
        <v>1012.987</v>
      </c>
      <c r="J64" s="12">
        <v>1012.987</v>
      </c>
      <c r="K64" s="12">
        <v>1012.987</v>
      </c>
      <c r="L64" s="12">
        <v>1012.987</v>
      </c>
      <c r="N64" s="70"/>
      <c r="O64" s="46">
        <v>0.2</v>
      </c>
      <c r="P64" s="8">
        <v>20.16</v>
      </c>
      <c r="Q64" s="8">
        <v>20.006399999999999</v>
      </c>
      <c r="R64" s="8">
        <v>20.000256</v>
      </c>
      <c r="S64" s="8">
        <v>20.000010240000002</v>
      </c>
      <c r="T64" s="8">
        <v>20.000000409599998</v>
      </c>
      <c r="U64" s="8">
        <v>20.000000016384</v>
      </c>
      <c r="V64" s="8">
        <v>20.000000000655358</v>
      </c>
      <c r="W64" s="8">
        <v>20.000000000026215</v>
      </c>
      <c r="AH64" s="73"/>
    </row>
    <row r="65" spans="1:23" x14ac:dyDescent="0.25">
      <c r="A65" s="57"/>
      <c r="B65" s="57"/>
      <c r="C65" s="35">
        <v>0.7</v>
      </c>
      <c r="D65" s="3" t="s">
        <v>43</v>
      </c>
      <c r="E65" s="12">
        <v>2428.5720000000001</v>
      </c>
      <c r="F65" s="12">
        <v>2428.5720000000001</v>
      </c>
      <c r="G65" s="12">
        <v>2428.5720000000001</v>
      </c>
      <c r="H65" s="12">
        <v>2428.5720000000001</v>
      </c>
      <c r="I65" s="12">
        <v>2428.5720000000001</v>
      </c>
      <c r="J65" s="12">
        <v>2428.5720000000001</v>
      </c>
      <c r="K65" s="12">
        <v>2428.5720000000001</v>
      </c>
      <c r="L65" s="12">
        <v>2428.5720000000001</v>
      </c>
      <c r="N65" s="70"/>
      <c r="O65" s="47"/>
      <c r="P65" s="8">
        <v>24</v>
      </c>
      <c r="Q65" s="8">
        <v>20.16</v>
      </c>
      <c r="R65" s="8">
        <v>20.006399999999999</v>
      </c>
      <c r="S65" s="8">
        <v>20.000256</v>
      </c>
      <c r="T65" s="8">
        <v>20.000010240000002</v>
      </c>
      <c r="U65" s="8">
        <v>20.000000409599998</v>
      </c>
      <c r="V65" s="8">
        <v>20.000000016384</v>
      </c>
      <c r="W65" s="8">
        <v>20.000000000655358</v>
      </c>
    </row>
    <row r="66" spans="1:23" x14ac:dyDescent="0.25">
      <c r="A66" s="57"/>
      <c r="B66" s="57"/>
      <c r="C66" s="35">
        <v>0.9</v>
      </c>
      <c r="D66" s="3" t="s">
        <v>44</v>
      </c>
      <c r="E66" s="12">
        <v>2567.0100000000002</v>
      </c>
      <c r="F66" s="12">
        <v>2567.0100000000002</v>
      </c>
      <c r="G66" s="12">
        <v>2567.0100000000002</v>
      </c>
      <c r="H66" s="12">
        <v>2567.0100000000002</v>
      </c>
      <c r="I66" s="12">
        <v>2567.0100000000002</v>
      </c>
      <c r="J66" s="12">
        <v>2567.0100000000002</v>
      </c>
      <c r="K66" s="12">
        <v>2567.0100000000002</v>
      </c>
      <c r="L66" s="12">
        <v>2567.0100000000002</v>
      </c>
      <c r="N66" s="71"/>
      <c r="O66" s="48"/>
      <c r="P66" s="8">
        <v>32.96</v>
      </c>
      <c r="Q66" s="8">
        <v>20.5184</v>
      </c>
      <c r="R66" s="8">
        <v>20.020735999999999</v>
      </c>
      <c r="S66" s="8">
        <v>20.00082944</v>
      </c>
      <c r="T66" s="8">
        <v>20.000033177599999</v>
      </c>
      <c r="U66" s="8">
        <v>20.000001327103998</v>
      </c>
      <c r="V66" s="8">
        <v>20.000000053084161</v>
      </c>
      <c r="W66" s="8">
        <v>20.000000002123368</v>
      </c>
    </row>
    <row r="67" spans="1:23" x14ac:dyDescent="0.25">
      <c r="A67" s="57"/>
      <c r="B67" s="57"/>
      <c r="C67" s="35">
        <v>0.9</v>
      </c>
      <c r="D67" s="3" t="s">
        <v>45</v>
      </c>
      <c r="E67" s="12">
        <v>3237.1129999999998</v>
      </c>
      <c r="F67" s="12">
        <v>3237.1129999999998</v>
      </c>
      <c r="G67" s="12">
        <v>3237.1129999999998</v>
      </c>
      <c r="H67" s="12">
        <v>3237.1129999999998</v>
      </c>
      <c r="I67" s="12">
        <v>3237.1129999999998</v>
      </c>
      <c r="J67" s="12">
        <v>3237.1129999999998</v>
      </c>
      <c r="K67" s="12">
        <v>3237.1129999999998</v>
      </c>
      <c r="L67" s="12">
        <v>3237.1129999999998</v>
      </c>
      <c r="N67" s="1"/>
      <c r="O67" s="1"/>
    </row>
    <row r="68" spans="1:23" x14ac:dyDescent="0.25">
      <c r="N68" s="60">
        <v>6</v>
      </c>
      <c r="O68" s="46">
        <v>0.1</v>
      </c>
      <c r="P68" s="8">
        <v>30.09</v>
      </c>
      <c r="Q68" s="8">
        <v>30.000900000000001</v>
      </c>
      <c r="R68" s="8">
        <v>30.000008999999999</v>
      </c>
      <c r="S68" s="8">
        <v>30.00000009</v>
      </c>
      <c r="T68" s="8">
        <v>30.000000000899998</v>
      </c>
      <c r="U68" s="8">
        <v>30.000000000008999</v>
      </c>
      <c r="V68" s="8">
        <v>30.000000000000089</v>
      </c>
      <c r="W68" s="8">
        <v>30</v>
      </c>
    </row>
    <row r="69" spans="1:23" x14ac:dyDescent="0.25">
      <c r="N69" s="61"/>
      <c r="O69" s="47"/>
      <c r="P69" s="8">
        <v>32.25</v>
      </c>
      <c r="Q69" s="8">
        <v>30.022500000000001</v>
      </c>
      <c r="R69" s="8">
        <v>30.000225</v>
      </c>
      <c r="S69" s="8">
        <v>30.000002250000001</v>
      </c>
      <c r="T69" s="8">
        <v>30.0000000225</v>
      </c>
      <c r="U69" s="8">
        <v>30.000000000225</v>
      </c>
      <c r="V69" s="8">
        <v>30.000000000002249</v>
      </c>
      <c r="W69" s="8">
        <v>30.000000000000021</v>
      </c>
    </row>
    <row r="70" spans="1:23" x14ac:dyDescent="0.25">
      <c r="N70" s="61"/>
      <c r="O70" s="48"/>
      <c r="P70" s="8">
        <v>37.29</v>
      </c>
      <c r="Q70" s="8">
        <v>30.072900000000001</v>
      </c>
      <c r="R70" s="8">
        <v>30.000729</v>
      </c>
      <c r="S70" s="8">
        <v>30.000007289999999</v>
      </c>
      <c r="T70" s="8">
        <v>30.000000072900001</v>
      </c>
      <c r="U70" s="8">
        <v>30.000000000728999</v>
      </c>
      <c r="V70" s="8">
        <v>30.00000000000729</v>
      </c>
      <c r="W70" s="8">
        <v>30.000000000000075</v>
      </c>
    </row>
    <row r="71" spans="1:23" x14ac:dyDescent="0.25">
      <c r="N71" s="61"/>
      <c r="O71" s="15"/>
      <c r="P71" s="10"/>
      <c r="Q71" s="10"/>
      <c r="R71" s="10"/>
      <c r="S71" s="10"/>
      <c r="T71" s="10"/>
      <c r="U71" s="10"/>
      <c r="V71" s="10"/>
      <c r="W71" s="10"/>
    </row>
    <row r="72" spans="1:23" x14ac:dyDescent="0.25">
      <c r="N72" s="61"/>
      <c r="O72" s="46">
        <v>0.15</v>
      </c>
      <c r="P72" s="8">
        <v>30.202500000000001</v>
      </c>
      <c r="Q72" s="8">
        <v>30.00455625</v>
      </c>
      <c r="R72" s="8">
        <v>30.000102515624999</v>
      </c>
      <c r="S72" s="8">
        <v>30.000002306601562</v>
      </c>
      <c r="T72" s="8">
        <v>30.000000051898535</v>
      </c>
      <c r="U72" s="8">
        <v>30.000000001167717</v>
      </c>
      <c r="V72" s="8">
        <v>30.000000000026272</v>
      </c>
      <c r="W72" s="8">
        <v>30.00000000000059</v>
      </c>
    </row>
    <row r="73" spans="1:23" x14ac:dyDescent="0.25">
      <c r="N73" s="61"/>
      <c r="O73" s="47"/>
      <c r="P73" s="8">
        <v>35.0625</v>
      </c>
      <c r="Q73" s="8">
        <v>30.113906249999999</v>
      </c>
      <c r="R73" s="8">
        <v>30.002562890625001</v>
      </c>
      <c r="S73" s="8">
        <v>30.000057665039062</v>
      </c>
      <c r="T73" s="8">
        <v>30.000001297463378</v>
      </c>
      <c r="U73" s="8">
        <v>30.000000029192925</v>
      </c>
      <c r="V73" s="8">
        <v>30.00000000065684</v>
      </c>
      <c r="W73" s="8">
        <v>30.000000000014779</v>
      </c>
    </row>
    <row r="74" spans="1:23" x14ac:dyDescent="0.25">
      <c r="N74" s="61"/>
      <c r="O74" s="48"/>
      <c r="P74" s="8">
        <v>46.402500000000003</v>
      </c>
      <c r="Q74" s="8">
        <v>30.36905625</v>
      </c>
      <c r="R74" s="8">
        <v>30.008303765625001</v>
      </c>
      <c r="S74" s="8">
        <v>30.000186834726563</v>
      </c>
      <c r="T74" s="8">
        <v>30.000004203781348</v>
      </c>
      <c r="U74" s="8">
        <v>30.000000094585079</v>
      </c>
      <c r="V74" s="8">
        <v>30.000000002128164</v>
      </c>
      <c r="W74" s="8">
        <v>30.000000000047883</v>
      </c>
    </row>
    <row r="75" spans="1:23" x14ac:dyDescent="0.25">
      <c r="N75" s="61"/>
      <c r="O75" s="15"/>
      <c r="P75" s="10"/>
      <c r="Q75" s="10"/>
      <c r="R75" s="10"/>
      <c r="S75" s="10"/>
      <c r="T75" s="10"/>
      <c r="U75" s="10"/>
      <c r="V75" s="10"/>
      <c r="W75" s="10"/>
    </row>
    <row r="76" spans="1:23" x14ac:dyDescent="0.25">
      <c r="N76" s="61"/>
      <c r="O76" s="46">
        <v>0.2</v>
      </c>
      <c r="P76" s="8">
        <v>30.36</v>
      </c>
      <c r="Q76" s="8">
        <v>30.014399999999998</v>
      </c>
      <c r="R76" s="8">
        <v>30.000575999999999</v>
      </c>
      <c r="S76" s="8">
        <v>30.000023039999999</v>
      </c>
      <c r="T76" s="8">
        <v>30.000000921600002</v>
      </c>
      <c r="U76" s="8">
        <v>30.000000036864002</v>
      </c>
      <c r="V76" s="8">
        <v>30.000000001474561</v>
      </c>
      <c r="W76" s="8">
        <v>30.000000000058982</v>
      </c>
    </row>
    <row r="77" spans="1:23" x14ac:dyDescent="0.25">
      <c r="N77" s="61"/>
      <c r="O77" s="47"/>
      <c r="P77" s="8">
        <v>39</v>
      </c>
      <c r="Q77" s="8">
        <v>30.36</v>
      </c>
      <c r="R77" s="8">
        <v>30.014399999999998</v>
      </c>
      <c r="S77" s="8">
        <v>30.000575999999999</v>
      </c>
      <c r="T77" s="8">
        <v>30.000023039999999</v>
      </c>
      <c r="U77" s="8">
        <v>30.000000921600002</v>
      </c>
      <c r="V77" s="8">
        <v>30.000000036864002</v>
      </c>
      <c r="W77" s="8">
        <v>30.000000001474561</v>
      </c>
    </row>
    <row r="78" spans="1:23" x14ac:dyDescent="0.25">
      <c r="N78" s="62"/>
      <c r="O78" s="48"/>
      <c r="P78" s="8">
        <v>59.160000000000011</v>
      </c>
      <c r="Q78" s="8">
        <v>31.166399999999999</v>
      </c>
      <c r="R78" s="8">
        <v>30.046655999999999</v>
      </c>
      <c r="S78" s="8">
        <v>30.001866239999998</v>
      </c>
      <c r="T78" s="8">
        <v>30.000074649599998</v>
      </c>
      <c r="U78" s="8">
        <v>30.000002985984001</v>
      </c>
      <c r="V78" s="8">
        <v>30.00000011943936</v>
      </c>
      <c r="W78" s="8">
        <v>30.000000004777576</v>
      </c>
    </row>
  </sheetData>
  <mergeCells count="49">
    <mergeCell ref="N68:N78"/>
    <mergeCell ref="O68:O70"/>
    <mergeCell ref="O72:O74"/>
    <mergeCell ref="O76:O78"/>
    <mergeCell ref="B32:B37"/>
    <mergeCell ref="B62:B67"/>
    <mergeCell ref="N32:N42"/>
    <mergeCell ref="O32:O34"/>
    <mergeCell ref="O36:O38"/>
    <mergeCell ref="O40:O42"/>
    <mergeCell ref="N44:N54"/>
    <mergeCell ref="O44:O46"/>
    <mergeCell ref="O48:O50"/>
    <mergeCell ref="O52:O54"/>
    <mergeCell ref="N56:N66"/>
    <mergeCell ref="O56:O58"/>
    <mergeCell ref="O60:O62"/>
    <mergeCell ref="O64:O66"/>
    <mergeCell ref="A38:A67"/>
    <mergeCell ref="B38:B43"/>
    <mergeCell ref="B44:B49"/>
    <mergeCell ref="B50:B55"/>
    <mergeCell ref="B56:B61"/>
    <mergeCell ref="AC8:AH8"/>
    <mergeCell ref="O12:O14"/>
    <mergeCell ref="B14:B19"/>
    <mergeCell ref="O16:O18"/>
    <mergeCell ref="B20:B25"/>
    <mergeCell ref="N20:N30"/>
    <mergeCell ref="O20:O22"/>
    <mergeCell ref="O24:O26"/>
    <mergeCell ref="B26:B31"/>
    <mergeCell ref="O28:O30"/>
    <mergeCell ref="AP7:AR7"/>
    <mergeCell ref="A1:F1"/>
    <mergeCell ref="I1:K1"/>
    <mergeCell ref="A2:F2"/>
    <mergeCell ref="A3:F3"/>
    <mergeCell ref="A4:F4"/>
    <mergeCell ref="E6:L6"/>
    <mergeCell ref="P6:W6"/>
    <mergeCell ref="AC6:AH6"/>
    <mergeCell ref="B7:C7"/>
    <mergeCell ref="Z7:Z8"/>
    <mergeCell ref="AA7:AB7"/>
    <mergeCell ref="A8:A37"/>
    <mergeCell ref="B8:B13"/>
    <mergeCell ref="N8:N18"/>
    <mergeCell ref="O8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Factors</vt:lpstr>
      <vt:lpstr>Problem-D (Assembly)</vt:lpstr>
      <vt:lpstr>Problem-D (General)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Hakeem-ur-Rehman</dc:creator>
  <cp:lastModifiedBy>Hakeem-ur-Rehman</cp:lastModifiedBy>
  <dcterms:created xsi:type="dcterms:W3CDTF">2016-11-17T03:24:40Z</dcterms:created>
  <dcterms:modified xsi:type="dcterms:W3CDTF">2017-04-16T05:26:10Z</dcterms:modified>
</cp:coreProperties>
</file>