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2. Paper (Data &amp; Code)\Results (Problem B &amp; D)\0. New Experiments Results\"/>
    </mc:Choice>
  </mc:AlternateContent>
  <xr:revisionPtr revIDLastSave="0" documentId="13_ncr:1_{471B786B-8DB5-4079-AB4C-11CD361FEAD4}" xr6:coauthVersionLast="38" xr6:coauthVersionMax="38" xr10:uidLastSave="{00000000-0000-0000-0000-000000000000}"/>
  <bookViews>
    <workbookView xWindow="0" yWindow="0" windowWidth="20490" windowHeight="7530" tabRatio="795" activeTab="3" xr2:uid="{00000000-000D-0000-FFFF-FFFF00000000}"/>
  </bookViews>
  <sheets>
    <sheet name="P-B(A)-No SL" sheetId="2" r:id="rId1"/>
    <sheet name="P-B(G)-No SL" sheetId="3" r:id="rId2"/>
    <sheet name="P-D(A)-No SL" sheetId="4" r:id="rId3"/>
    <sheet name="P-D(G)-No SL" sheetId="5" r:id="rId4"/>
  </sheets>
  <definedNames>
    <definedName name="OLE_LINK13" localSheetId="2">'P-D(A)-No SL'!$J$47</definedName>
    <definedName name="OLE_LINK14" localSheetId="2">'P-D(A)-No SL'!$J$67</definedName>
    <definedName name="OLE_LINK16" localSheetId="2">'P-D(A)-No SL'!$J$4</definedName>
    <definedName name="OLE_LINK3" localSheetId="2">'P-D(A)-No SL'!$J$44</definedName>
    <definedName name="OLE_LINK6" localSheetId="3">'P-D(G)-No SL'!$J$47</definedName>
    <definedName name="OLE_LINK7" localSheetId="2">'P-D(A)-No SL'!$J$11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5" l="1"/>
  <c r="N82" i="5"/>
  <c r="N5" i="5"/>
  <c r="N68" i="5"/>
  <c r="N41" i="5"/>
  <c r="N39" i="5"/>
  <c r="N32" i="5"/>
  <c r="N27" i="5"/>
  <c r="N23" i="5"/>
  <c r="N22" i="5"/>
  <c r="N21" i="5"/>
  <c r="N92" i="4" l="1"/>
  <c r="N91" i="4"/>
  <c r="N90" i="4"/>
  <c r="N89" i="4"/>
  <c r="N88" i="4"/>
  <c r="N86" i="4"/>
  <c r="N85" i="4"/>
  <c r="N84" i="4"/>
  <c r="N83" i="4"/>
  <c r="N82" i="4"/>
  <c r="N81" i="4"/>
  <c r="N80" i="4"/>
  <c r="N79" i="4"/>
  <c r="N77" i="4"/>
  <c r="N76" i="4"/>
  <c r="N75" i="4"/>
  <c r="N74" i="4"/>
  <c r="N73" i="4"/>
  <c r="N72" i="4"/>
  <c r="N71" i="4"/>
  <c r="N70" i="4"/>
  <c r="N68" i="4"/>
  <c r="N67" i="4"/>
  <c r="N66" i="4"/>
  <c r="N65" i="4"/>
  <c r="N64" i="4"/>
  <c r="N63" i="4"/>
  <c r="N62" i="4"/>
  <c r="N61" i="4"/>
  <c r="N59" i="4"/>
  <c r="N58" i="4"/>
  <c r="N57" i="4"/>
  <c r="N56" i="4"/>
  <c r="N55" i="4"/>
  <c r="N54" i="4"/>
  <c r="N53" i="4"/>
  <c r="N52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92" i="3" l="1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3" i="2"/>
</calcChain>
</file>

<file path=xl/sharedStrings.xml><?xml version="1.0" encoding="utf-8"?>
<sst xmlns="http://schemas.openxmlformats.org/spreadsheetml/2006/main" count="1048" uniqueCount="208">
  <si>
    <t>Test 
Instance 
#</t>
  </si>
  <si>
    <t>Test 
Instance
Setting</t>
  </si>
  <si>
    <t>Computational 
Time 
(Seconds)</t>
  </si>
  <si>
    <t>Solution 
Status</t>
  </si>
  <si>
    <t>Total 
Cost</t>
  </si>
  <si>
    <t>TAS1C1D1</t>
  </si>
  <si>
    <t>TAS1C1D2</t>
  </si>
  <si>
    <t>TAS1C1D3</t>
  </si>
  <si>
    <t>TAS1C1D4</t>
  </si>
  <si>
    <t>TAS1C1D5</t>
  </si>
  <si>
    <t>TAS1C1D6</t>
  </si>
  <si>
    <t>TAS1C1D7</t>
  </si>
  <si>
    <t>TAS1C1D8</t>
  </si>
  <si>
    <t>TAS1C1D9</t>
  </si>
  <si>
    <t>TAS1C2D1</t>
  </si>
  <si>
    <t>TAS1C2D2</t>
  </si>
  <si>
    <t>TAS1C2D3</t>
  </si>
  <si>
    <t>TAS1C2D4</t>
  </si>
  <si>
    <t>TAS1C2D5</t>
  </si>
  <si>
    <t>TAS1C2D6</t>
  </si>
  <si>
    <t>TAS1C2D7</t>
  </si>
  <si>
    <t>TAS1C2D8</t>
  </si>
  <si>
    <t>TAS1C2D9</t>
  </si>
  <si>
    <t>TSS1C3D1</t>
  </si>
  <si>
    <t>TSS1C3D2</t>
  </si>
  <si>
    <t>TSS1C3D3</t>
  </si>
  <si>
    <t>TSS1C3D4</t>
  </si>
  <si>
    <t>TSS1C3D5</t>
  </si>
  <si>
    <t>TSS1C3D6</t>
  </si>
  <si>
    <t>TSS1C3D7</t>
  </si>
  <si>
    <t>TSS1C3D8</t>
  </si>
  <si>
    <t>TSS1C3D9</t>
  </si>
  <si>
    <t>TAS1C4D1</t>
  </si>
  <si>
    <t>TAS1C4D2</t>
  </si>
  <si>
    <t>TAS1C4D3</t>
  </si>
  <si>
    <t>TAS1C4D4</t>
  </si>
  <si>
    <t>TAS1C4D5</t>
  </si>
  <si>
    <t>TAS1C4D6</t>
  </si>
  <si>
    <t>TAS1C4D7</t>
  </si>
  <si>
    <t>TAS1C4D8</t>
  </si>
  <si>
    <t>TAS1C4D9</t>
  </si>
  <si>
    <t>TAS1C5D1</t>
  </si>
  <si>
    <t>TAS1C5D2</t>
  </si>
  <si>
    <t>TAS1C5D3</t>
  </si>
  <si>
    <t>TAS1C5D4</t>
  </si>
  <si>
    <t>TAS1C5D5</t>
  </si>
  <si>
    <t>TAS1C5D6</t>
  </si>
  <si>
    <t>TAS1C5D7</t>
  </si>
  <si>
    <t>TAS1C5D8</t>
  </si>
  <si>
    <t>TAS1C5D9</t>
  </si>
  <si>
    <t>TAS2C1D1</t>
  </si>
  <si>
    <t>TAS2C1D2</t>
  </si>
  <si>
    <t>TAS2C1D3</t>
  </si>
  <si>
    <t>TAS2C1D4</t>
  </si>
  <si>
    <t>TAS2C1D5</t>
  </si>
  <si>
    <t>TAS2C1D6</t>
  </si>
  <si>
    <t>TAS2C1D7</t>
  </si>
  <si>
    <t>TAS2C1D8</t>
  </si>
  <si>
    <t>TAS2C1D9</t>
  </si>
  <si>
    <t>TAS2C2D1</t>
  </si>
  <si>
    <t>TAS2C2D2</t>
  </si>
  <si>
    <t>TAS2C2D3</t>
  </si>
  <si>
    <t>TAS2C2D4</t>
  </si>
  <si>
    <t>TAS2C2D5</t>
  </si>
  <si>
    <t>TAS2C2D6</t>
  </si>
  <si>
    <t>TAS2C2D7</t>
  </si>
  <si>
    <t>TAS2C2D8</t>
  </si>
  <si>
    <t>TAS2C2D9</t>
  </si>
  <si>
    <t>TAS2C3D1</t>
  </si>
  <si>
    <t>TAS2C3D2</t>
  </si>
  <si>
    <t>TAS2C3D3</t>
  </si>
  <si>
    <t>TAS2C3D4</t>
  </si>
  <si>
    <t>TAS2C3D5</t>
  </si>
  <si>
    <t>TAS2C3D6</t>
  </si>
  <si>
    <t>TAS2C3D7</t>
  </si>
  <si>
    <t>TAS2C3D8</t>
  </si>
  <si>
    <t>TAS2C3D9</t>
  </si>
  <si>
    <t>TAS2C4D1</t>
  </si>
  <si>
    <t>TAS2C4D2</t>
  </si>
  <si>
    <t>TAS2C4D3</t>
  </si>
  <si>
    <t>TAS2C4D4</t>
  </si>
  <si>
    <t>TAS2C4D5</t>
  </si>
  <si>
    <t>TAS2C4D6</t>
  </si>
  <si>
    <t>TAS2C4D7</t>
  </si>
  <si>
    <t>TAS2C4D8</t>
  </si>
  <si>
    <t>TAS2C4D9</t>
  </si>
  <si>
    <t>TAS2C5D1</t>
  </si>
  <si>
    <t>TAS2C5D2</t>
  </si>
  <si>
    <t>TAS2C5D3</t>
  </si>
  <si>
    <t>TAS2C5D4</t>
  </si>
  <si>
    <t>TAS2C5D5</t>
  </si>
  <si>
    <t>TAS2C5D6</t>
  </si>
  <si>
    <t>TAS2C5D7</t>
  </si>
  <si>
    <t>TAS2C5D8</t>
  </si>
  <si>
    <t>TAS2C5D9</t>
  </si>
  <si>
    <t>TGS1C1D1</t>
  </si>
  <si>
    <t>TGS1C1D2</t>
  </si>
  <si>
    <t>TGS1C1D3</t>
  </si>
  <si>
    <t>TGS1C1D4</t>
  </si>
  <si>
    <t>TGS1C1D5</t>
  </si>
  <si>
    <t>TGS1C1D6</t>
  </si>
  <si>
    <t>TGS1C1D7</t>
  </si>
  <si>
    <t>TGS1C1D8</t>
  </si>
  <si>
    <t>TGS1C1D9</t>
  </si>
  <si>
    <t>TGS1C2D1</t>
  </si>
  <si>
    <t>TGS1C2D2</t>
  </si>
  <si>
    <t>TGS1C2D3</t>
  </si>
  <si>
    <t>TGS1C2D4</t>
  </si>
  <si>
    <t>TGS1C2D5</t>
  </si>
  <si>
    <t>TGS1C2D6</t>
  </si>
  <si>
    <t>TGS1C2D7</t>
  </si>
  <si>
    <t>TGS1C2D8</t>
  </si>
  <si>
    <t>TGS1C2D9</t>
  </si>
  <si>
    <t>TGS1C3D9</t>
  </si>
  <si>
    <t>TGS1C3D1</t>
  </si>
  <si>
    <t>TGS1C3D2</t>
  </si>
  <si>
    <t>TGS1C3D3</t>
  </si>
  <si>
    <t>TGS1C3D4</t>
  </si>
  <si>
    <t>TGS1C3D5</t>
  </si>
  <si>
    <t>TGS1C3D6</t>
  </si>
  <si>
    <t>TGS1C3D7</t>
  </si>
  <si>
    <t>TGS1C3D8</t>
  </si>
  <si>
    <t>TGS1C4D1</t>
  </si>
  <si>
    <t>TGS1C4D2</t>
  </si>
  <si>
    <t>TGS1C4D3</t>
  </si>
  <si>
    <t>TGS1C4D4</t>
  </si>
  <si>
    <t>TGS1C4D5</t>
  </si>
  <si>
    <t>TGS1C4D6</t>
  </si>
  <si>
    <t>TGS1C4D7</t>
  </si>
  <si>
    <t>TGS1C4D8</t>
  </si>
  <si>
    <t>TGS1C4D9</t>
  </si>
  <si>
    <t>Gap %</t>
  </si>
  <si>
    <t>TGS1C5D1</t>
  </si>
  <si>
    <t>TGS1C5D2</t>
  </si>
  <si>
    <t>TGS1C5D3</t>
  </si>
  <si>
    <t>TGS1C5D4</t>
  </si>
  <si>
    <t>TGS1C5D5</t>
  </si>
  <si>
    <t>TGS1C5D6</t>
  </si>
  <si>
    <t>TGS1C5D7</t>
  </si>
  <si>
    <t>TGS1C5D8</t>
  </si>
  <si>
    <t>TGS1C5D9</t>
  </si>
  <si>
    <t>TGS2C1D1</t>
  </si>
  <si>
    <t>TGS2C1D2</t>
  </si>
  <si>
    <t>TGS2C1D3</t>
  </si>
  <si>
    <t>TGS2C1D4</t>
  </si>
  <si>
    <t>TGS2C1D5</t>
  </si>
  <si>
    <t>TGS2C1D6</t>
  </si>
  <si>
    <t>TGS2C1D7</t>
  </si>
  <si>
    <t>TGS2C1D8</t>
  </si>
  <si>
    <t>TGS2C1D9</t>
  </si>
  <si>
    <t>TGS2C2D1</t>
  </si>
  <si>
    <t>TGS2C2D2</t>
  </si>
  <si>
    <t>TGS2C2D3</t>
  </si>
  <si>
    <t>TGS2C2D4</t>
  </si>
  <si>
    <t>TGS2C2D5</t>
  </si>
  <si>
    <t>TGS2C2D6</t>
  </si>
  <si>
    <t>TGS2C2D7</t>
  </si>
  <si>
    <t>TGS2C2D8</t>
  </si>
  <si>
    <t>TGS2C2D9</t>
  </si>
  <si>
    <t>3600 &gt;</t>
  </si>
  <si>
    <t>TGS2C3D1</t>
  </si>
  <si>
    <t>TGS2C3D2</t>
  </si>
  <si>
    <t>TGS2C3D3</t>
  </si>
  <si>
    <t>TGS2C3D4</t>
  </si>
  <si>
    <t>TGS2C3D5</t>
  </si>
  <si>
    <t>TGS2C3D6</t>
  </si>
  <si>
    <t>TGS2C3D7</t>
  </si>
  <si>
    <t>TGS2C3D8</t>
  </si>
  <si>
    <t>TGS2C3D9</t>
  </si>
  <si>
    <t>TGS2C4D1</t>
  </si>
  <si>
    <t>TGS2C4D2</t>
  </si>
  <si>
    <t>TGS2C4D3</t>
  </si>
  <si>
    <t>TGS2C4D4</t>
  </si>
  <si>
    <t>TGS2C4D5</t>
  </si>
  <si>
    <t>TGS2C4D6</t>
  </si>
  <si>
    <t>TGS2C4D7</t>
  </si>
  <si>
    <t>TGS2C4D8</t>
  </si>
  <si>
    <t>TGS2C4D9</t>
  </si>
  <si>
    <t>TGS2C5D1</t>
  </si>
  <si>
    <t>TGS2C5D2</t>
  </si>
  <si>
    <t>TGS2C5D3</t>
  </si>
  <si>
    <t>TGS2C5D4</t>
  </si>
  <si>
    <t>TGS2C5D5</t>
  </si>
  <si>
    <t>TGS2C5D6</t>
  </si>
  <si>
    <t>TGS2C5D7</t>
  </si>
  <si>
    <t>TGS2C5D8</t>
  </si>
  <si>
    <t>TGS2C5D9</t>
  </si>
  <si>
    <t>optimal</t>
  </si>
  <si>
    <t>Computational 
Time 
(CPU-Seconds)</t>
  </si>
  <si>
    <t>Optimal</t>
  </si>
  <si>
    <t>Feasible</t>
  </si>
  <si>
    <t>Holding Cost</t>
  </si>
  <si>
    <t>Production Cost</t>
  </si>
  <si>
    <t>Setup Cost</t>
  </si>
  <si>
    <t>Standby Cost</t>
  </si>
  <si>
    <t>TAS1C3D1</t>
  </si>
  <si>
    <t>TAS1C3D2</t>
  </si>
  <si>
    <t>TAS1C3D3</t>
  </si>
  <si>
    <t>TAS1C3D4</t>
  </si>
  <si>
    <t>TAS1C3D5</t>
  </si>
  <si>
    <t>TAS1C3D6</t>
  </si>
  <si>
    <t>TAS1C3D7</t>
  </si>
  <si>
    <t>TAS1C3D8</t>
  </si>
  <si>
    <t>TAS1C3D9</t>
  </si>
  <si>
    <t>Rho</t>
  </si>
  <si>
    <t>Truncated MIP</t>
  </si>
  <si>
    <t>Heuristic-2</t>
  </si>
  <si>
    <t>No Solution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</si>
</sst>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  <color rgb="FFCC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pane ySplit="2" topLeftCell="A27" activePane="bottomLeft" state="frozen"/>
      <selection pane="bottomLeft" activeCell="O80" sqref="O80"/>
    </sheetView>
  </sheetViews>
  <sheetFormatPr defaultRowHeight="15" x14ac:dyDescent="0.25"/>
  <cols>
    <col min="3" max="3" width="9.7109375" bestFit="1" customWidth="1"/>
    <col min="5" max="9" width="14.140625" hidden="1" customWidth="1"/>
    <col min="10" max="10" width="11.28515625" bestFit="1" customWidth="1"/>
    <col min="12" max="12" width="14.28515625" bestFit="1" customWidth="1"/>
    <col min="13" max="13" width="9.5703125" bestFit="1" customWidth="1"/>
  </cols>
  <sheetData>
    <row r="1" spans="1:14" ht="21" x14ac:dyDescent="0.35">
      <c r="D1" s="35" t="s">
        <v>205</v>
      </c>
      <c r="E1" s="35"/>
      <c r="F1" s="35"/>
      <c r="G1" s="35"/>
      <c r="H1" s="35"/>
      <c r="I1" s="35"/>
      <c r="J1" s="35"/>
      <c r="K1" s="35"/>
      <c r="L1" s="34" t="s">
        <v>206</v>
      </c>
      <c r="M1" s="34"/>
      <c r="N1" s="34"/>
    </row>
    <row r="2" spans="1:14" ht="48.75" customHeight="1" x14ac:dyDescent="0.25">
      <c r="A2" s="8" t="s">
        <v>0</v>
      </c>
      <c r="B2" s="8" t="s">
        <v>204</v>
      </c>
      <c r="C2" s="8" t="s">
        <v>1</v>
      </c>
      <c r="D2" s="8" t="s">
        <v>3</v>
      </c>
      <c r="E2" s="8" t="s">
        <v>188</v>
      </c>
      <c r="F2" s="8" t="s">
        <v>191</v>
      </c>
      <c r="G2" s="8" t="s">
        <v>192</v>
      </c>
      <c r="H2" s="8" t="s">
        <v>193</v>
      </c>
      <c r="I2" s="8" t="s">
        <v>194</v>
      </c>
      <c r="J2" s="8" t="s">
        <v>4</v>
      </c>
      <c r="K2" s="8" t="s">
        <v>131</v>
      </c>
      <c r="L2" s="8" t="s">
        <v>188</v>
      </c>
      <c r="M2" s="8" t="s">
        <v>4</v>
      </c>
      <c r="N2" s="8" t="s">
        <v>131</v>
      </c>
    </row>
    <row r="3" spans="1:14" x14ac:dyDescent="0.25">
      <c r="A3" s="10">
        <v>1</v>
      </c>
      <c r="B3" s="37">
        <v>0.2</v>
      </c>
      <c r="C3" s="10" t="s">
        <v>5</v>
      </c>
      <c r="D3" s="10" t="s">
        <v>187</v>
      </c>
      <c r="E3" s="16">
        <v>0.29699999999999999</v>
      </c>
      <c r="F3" s="17">
        <v>3088.99</v>
      </c>
      <c r="G3" s="17">
        <v>1435.12</v>
      </c>
      <c r="H3" s="17">
        <v>1650</v>
      </c>
      <c r="I3" s="17">
        <v>0</v>
      </c>
      <c r="J3" s="17">
        <v>6174.1134000000002</v>
      </c>
      <c r="K3" s="18">
        <v>0</v>
      </c>
      <c r="L3" s="20">
        <v>0.71799999999999997</v>
      </c>
      <c r="M3" s="18">
        <v>6174.1134000000002</v>
      </c>
      <c r="N3" s="26">
        <f>ABS(((J3-M3)/J3))</f>
        <v>0</v>
      </c>
    </row>
    <row r="4" spans="1:14" x14ac:dyDescent="0.25">
      <c r="A4" s="10">
        <v>2</v>
      </c>
      <c r="B4" s="37"/>
      <c r="C4" s="10" t="s">
        <v>6</v>
      </c>
      <c r="D4" s="10" t="s">
        <v>187</v>
      </c>
      <c r="E4" s="19">
        <v>0.48299999999999998</v>
      </c>
      <c r="F4" s="18">
        <v>3942.08</v>
      </c>
      <c r="G4" s="18">
        <v>1530.86</v>
      </c>
      <c r="H4" s="18">
        <v>1650</v>
      </c>
      <c r="I4" s="17">
        <v>0</v>
      </c>
      <c r="J4" s="17">
        <v>7122.9377999999997</v>
      </c>
      <c r="K4" s="18">
        <v>0</v>
      </c>
      <c r="L4" s="20">
        <v>0.90500000000000003</v>
      </c>
      <c r="M4" s="18">
        <v>7122.9377999999997</v>
      </c>
      <c r="N4" s="26">
        <f t="shared" ref="N4:N67" si="0">ABS(((J4-M4)/J4))</f>
        <v>0</v>
      </c>
    </row>
    <row r="5" spans="1:14" x14ac:dyDescent="0.25">
      <c r="A5" s="10">
        <v>3</v>
      </c>
      <c r="B5" s="37"/>
      <c r="C5" s="10" t="s">
        <v>7</v>
      </c>
      <c r="D5" s="10" t="s">
        <v>187</v>
      </c>
      <c r="E5" s="20">
        <v>0.54600000000000004</v>
      </c>
      <c r="F5" s="18">
        <v>5974.22</v>
      </c>
      <c r="G5" s="18">
        <v>1689.82</v>
      </c>
      <c r="H5" s="18">
        <v>1650</v>
      </c>
      <c r="I5" s="17">
        <v>0</v>
      </c>
      <c r="J5" s="17">
        <v>9314.0378000000001</v>
      </c>
      <c r="K5" s="18">
        <v>0</v>
      </c>
      <c r="L5" s="20">
        <v>0.88900000000000001</v>
      </c>
      <c r="M5" s="18">
        <v>9314.0378000000001</v>
      </c>
      <c r="N5" s="26">
        <f t="shared" si="0"/>
        <v>0</v>
      </c>
    </row>
    <row r="6" spans="1:14" x14ac:dyDescent="0.25">
      <c r="A6" s="10">
        <v>4</v>
      </c>
      <c r="B6" s="37">
        <v>0.6</v>
      </c>
      <c r="C6" s="10" t="s">
        <v>8</v>
      </c>
      <c r="D6" s="10" t="s">
        <v>187</v>
      </c>
      <c r="E6" s="20">
        <v>0.749</v>
      </c>
      <c r="F6" s="18">
        <v>3735.75</v>
      </c>
      <c r="G6" s="18">
        <v>1561.64</v>
      </c>
      <c r="H6" s="18">
        <v>1650</v>
      </c>
      <c r="I6" s="18">
        <v>0</v>
      </c>
      <c r="J6" s="17">
        <v>6947.3887999999997</v>
      </c>
      <c r="K6" s="18">
        <v>0</v>
      </c>
      <c r="L6" s="20">
        <v>1.2010000000000001</v>
      </c>
      <c r="M6" s="18">
        <v>6947.3887999999997</v>
      </c>
      <c r="N6" s="26">
        <f t="shared" si="0"/>
        <v>0</v>
      </c>
    </row>
    <row r="7" spans="1:14" x14ac:dyDescent="0.25">
      <c r="A7" s="10">
        <v>5</v>
      </c>
      <c r="B7" s="37"/>
      <c r="C7" s="10" t="s">
        <v>9</v>
      </c>
      <c r="D7" s="10" t="s">
        <v>187</v>
      </c>
      <c r="E7" s="20">
        <v>1.389</v>
      </c>
      <c r="F7" s="18">
        <v>20498.900000000001</v>
      </c>
      <c r="G7" s="18">
        <v>2408.79</v>
      </c>
      <c r="H7" s="18">
        <v>1650</v>
      </c>
      <c r="I7" s="18">
        <v>0</v>
      </c>
      <c r="J7" s="17">
        <v>24557.7264</v>
      </c>
      <c r="K7" s="18">
        <v>0</v>
      </c>
      <c r="L7" s="20">
        <v>0.79500000000000004</v>
      </c>
      <c r="M7" s="18">
        <v>24557.7264</v>
      </c>
      <c r="N7" s="26">
        <f t="shared" si="0"/>
        <v>0</v>
      </c>
    </row>
    <row r="8" spans="1:14" x14ac:dyDescent="0.25">
      <c r="A8" s="10">
        <v>6</v>
      </c>
      <c r="B8" s="37"/>
      <c r="C8" s="10" t="s">
        <v>10</v>
      </c>
      <c r="D8" s="10" t="s">
        <v>187</v>
      </c>
      <c r="E8" s="20">
        <v>0.624</v>
      </c>
      <c r="F8" s="18">
        <v>70954</v>
      </c>
      <c r="G8" s="18">
        <v>2947.61</v>
      </c>
      <c r="H8" s="18">
        <v>1650</v>
      </c>
      <c r="I8" s="18">
        <v>0</v>
      </c>
      <c r="J8" s="17">
        <v>75551.615600000005</v>
      </c>
      <c r="K8" s="18">
        <v>0</v>
      </c>
      <c r="L8" s="20">
        <v>0.79500000000000004</v>
      </c>
      <c r="M8" s="18">
        <v>75551.615600000005</v>
      </c>
      <c r="N8" s="26">
        <f t="shared" si="0"/>
        <v>0</v>
      </c>
    </row>
    <row r="9" spans="1:14" x14ac:dyDescent="0.25">
      <c r="A9" s="10">
        <v>7</v>
      </c>
      <c r="B9" s="37">
        <v>0.9</v>
      </c>
      <c r="C9" s="10" t="s">
        <v>11</v>
      </c>
      <c r="D9" s="10" t="s">
        <v>187</v>
      </c>
      <c r="E9" s="20">
        <v>1.8560000000000001</v>
      </c>
      <c r="F9" s="18">
        <v>7911.49</v>
      </c>
      <c r="G9" s="18">
        <v>1742.53</v>
      </c>
      <c r="H9" s="18">
        <v>1650</v>
      </c>
      <c r="I9" s="18">
        <v>0</v>
      </c>
      <c r="J9" s="17">
        <v>11304.0164</v>
      </c>
      <c r="K9" s="18">
        <v>0</v>
      </c>
      <c r="L9" s="20">
        <v>0.96699999999999997</v>
      </c>
      <c r="M9" s="18">
        <v>11329.0164</v>
      </c>
      <c r="N9" s="26">
        <f t="shared" si="0"/>
        <v>2.2116033023448197E-3</v>
      </c>
    </row>
    <row r="10" spans="1:14" x14ac:dyDescent="0.25">
      <c r="A10" s="10">
        <v>8</v>
      </c>
      <c r="B10" s="37"/>
      <c r="C10" s="10" t="s">
        <v>12</v>
      </c>
      <c r="D10" s="10" t="s">
        <v>187</v>
      </c>
      <c r="E10" s="20">
        <v>0.29599999999999999</v>
      </c>
      <c r="F10" s="18">
        <v>115997</v>
      </c>
      <c r="G10" s="18">
        <v>3305.11</v>
      </c>
      <c r="H10" s="18">
        <v>1650</v>
      </c>
      <c r="I10" s="18">
        <v>0</v>
      </c>
      <c r="J10" s="17">
        <v>120952.5837</v>
      </c>
      <c r="K10" s="18">
        <v>0</v>
      </c>
      <c r="L10" s="20">
        <v>0.73299999999999998</v>
      </c>
      <c r="M10" s="18">
        <v>120952.5837</v>
      </c>
      <c r="N10" s="26">
        <f t="shared" si="0"/>
        <v>0</v>
      </c>
    </row>
    <row r="11" spans="1:14" x14ac:dyDescent="0.25">
      <c r="A11" s="10">
        <v>9</v>
      </c>
      <c r="B11" s="37"/>
      <c r="C11" s="10" t="s">
        <v>13</v>
      </c>
      <c r="D11" s="10" t="s">
        <v>187</v>
      </c>
      <c r="E11" s="20">
        <v>0.28100000000000003</v>
      </c>
      <c r="F11" s="18">
        <v>422676</v>
      </c>
      <c r="G11" s="18">
        <v>3279.11</v>
      </c>
      <c r="H11" s="18">
        <v>1650</v>
      </c>
      <c r="I11" s="18">
        <v>0</v>
      </c>
      <c r="J11" s="17">
        <v>427605.33370000002</v>
      </c>
      <c r="K11" s="18">
        <v>0</v>
      </c>
      <c r="L11" s="20">
        <v>0.68700000000000006</v>
      </c>
      <c r="M11" s="18">
        <v>427565.33370000002</v>
      </c>
      <c r="N11" s="26">
        <f t="shared" si="0"/>
        <v>9.3544202673728248E-5</v>
      </c>
    </row>
    <row r="12" spans="1:14" x14ac:dyDescent="0.25">
      <c r="A12" s="10">
        <v>10</v>
      </c>
      <c r="B12" s="37">
        <v>0.2</v>
      </c>
      <c r="C12" s="10" t="s">
        <v>14</v>
      </c>
      <c r="D12" s="10" t="s">
        <v>187</v>
      </c>
      <c r="E12" s="20">
        <v>0.51500000000000001</v>
      </c>
      <c r="F12" s="18">
        <v>2915.39</v>
      </c>
      <c r="G12" s="18">
        <v>1503.97</v>
      </c>
      <c r="H12" s="18">
        <v>1650</v>
      </c>
      <c r="I12" s="18">
        <v>0</v>
      </c>
      <c r="J12" s="17">
        <v>6069.3513000000003</v>
      </c>
      <c r="K12" s="18">
        <v>0</v>
      </c>
      <c r="L12" s="20">
        <v>0.78</v>
      </c>
      <c r="M12" s="18">
        <v>6069.3513000000003</v>
      </c>
      <c r="N12" s="26">
        <f t="shared" si="0"/>
        <v>0</v>
      </c>
    </row>
    <row r="13" spans="1:14" x14ac:dyDescent="0.25">
      <c r="A13" s="10">
        <v>11</v>
      </c>
      <c r="B13" s="37"/>
      <c r="C13" s="10" t="s">
        <v>15</v>
      </c>
      <c r="D13" s="10" t="s">
        <v>187</v>
      </c>
      <c r="E13" s="20">
        <v>0.51400000000000001</v>
      </c>
      <c r="F13" s="18">
        <v>3444.66</v>
      </c>
      <c r="G13" s="18">
        <v>1707.64</v>
      </c>
      <c r="H13" s="18">
        <v>1650</v>
      </c>
      <c r="I13" s="18">
        <v>0</v>
      </c>
      <c r="J13" s="17">
        <v>6802.3027000000002</v>
      </c>
      <c r="K13" s="18">
        <v>0</v>
      </c>
      <c r="L13" s="20">
        <v>0.85799999999999998</v>
      </c>
      <c r="M13" s="18">
        <v>6802.3027000000002</v>
      </c>
      <c r="N13" s="26">
        <f t="shared" si="0"/>
        <v>0</v>
      </c>
    </row>
    <row r="14" spans="1:14" x14ac:dyDescent="0.25">
      <c r="A14" s="10">
        <v>12</v>
      </c>
      <c r="B14" s="37"/>
      <c r="C14" s="10" t="s">
        <v>16</v>
      </c>
      <c r="D14" s="10" t="s">
        <v>187</v>
      </c>
      <c r="E14" s="20">
        <v>0.46800000000000003</v>
      </c>
      <c r="F14" s="18">
        <v>5476.8</v>
      </c>
      <c r="G14" s="18">
        <v>1866.6</v>
      </c>
      <c r="H14" s="18">
        <v>1650</v>
      </c>
      <c r="I14" s="18">
        <v>0</v>
      </c>
      <c r="J14" s="17">
        <v>8993.4027000000006</v>
      </c>
      <c r="K14" s="18">
        <v>0</v>
      </c>
      <c r="L14" s="20">
        <v>0.78</v>
      </c>
      <c r="M14" s="18">
        <v>8993.4027000000006</v>
      </c>
      <c r="N14" s="26">
        <f t="shared" si="0"/>
        <v>0</v>
      </c>
    </row>
    <row r="15" spans="1:14" x14ac:dyDescent="0.25">
      <c r="A15" s="10">
        <v>13</v>
      </c>
      <c r="B15" s="37">
        <v>0.6</v>
      </c>
      <c r="C15" s="10" t="s">
        <v>17</v>
      </c>
      <c r="D15" s="10" t="s">
        <v>187</v>
      </c>
      <c r="E15" s="20">
        <v>0.42099999999999999</v>
      </c>
      <c r="F15" s="18">
        <v>3343.87</v>
      </c>
      <c r="G15" s="18">
        <v>1702.81</v>
      </c>
      <c r="H15" s="18">
        <v>1650</v>
      </c>
      <c r="I15" s="18">
        <v>0</v>
      </c>
      <c r="J15" s="17">
        <v>6696.6713</v>
      </c>
      <c r="K15" s="18">
        <v>0</v>
      </c>
      <c r="L15" s="20">
        <v>0.78</v>
      </c>
      <c r="M15" s="18">
        <v>6696.6713</v>
      </c>
      <c r="N15" s="26">
        <f t="shared" si="0"/>
        <v>0</v>
      </c>
    </row>
    <row r="16" spans="1:14" x14ac:dyDescent="0.25">
      <c r="A16" s="10">
        <v>14</v>
      </c>
      <c r="B16" s="37"/>
      <c r="C16" s="10" t="s">
        <v>18</v>
      </c>
      <c r="D16" s="10" t="s">
        <v>187</v>
      </c>
      <c r="E16" s="20">
        <v>1.139</v>
      </c>
      <c r="F16" s="18">
        <v>18426.5</v>
      </c>
      <c r="G16" s="18">
        <v>2797.44</v>
      </c>
      <c r="H16" s="18">
        <v>1650</v>
      </c>
      <c r="I16" s="18">
        <v>0</v>
      </c>
      <c r="J16" s="17">
        <v>22873.916799999999</v>
      </c>
      <c r="K16" s="18">
        <v>0</v>
      </c>
      <c r="L16" s="20">
        <v>0.73299999999999998</v>
      </c>
      <c r="M16" s="18">
        <v>22873.916799999999</v>
      </c>
      <c r="N16" s="26">
        <f t="shared" si="0"/>
        <v>0</v>
      </c>
    </row>
    <row r="17" spans="1:14" x14ac:dyDescent="0.25">
      <c r="A17" s="10">
        <v>15</v>
      </c>
      <c r="B17" s="37"/>
      <c r="C17" s="10" t="s">
        <v>19</v>
      </c>
      <c r="D17" s="10" t="s">
        <v>187</v>
      </c>
      <c r="E17" s="20">
        <v>0.48299999999999998</v>
      </c>
      <c r="F17" s="18">
        <v>65727.199999999997</v>
      </c>
      <c r="G17" s="18">
        <v>3597.36</v>
      </c>
      <c r="H17" s="18">
        <v>1650</v>
      </c>
      <c r="I17" s="18">
        <v>0</v>
      </c>
      <c r="J17" s="17">
        <v>70974.585500000001</v>
      </c>
      <c r="K17" s="18">
        <v>0</v>
      </c>
      <c r="L17" s="20">
        <v>0.89</v>
      </c>
      <c r="M17" s="18">
        <v>70974.585500000001</v>
      </c>
      <c r="N17" s="26">
        <f t="shared" si="0"/>
        <v>0</v>
      </c>
    </row>
    <row r="18" spans="1:14" x14ac:dyDescent="0.25">
      <c r="A18" s="10">
        <v>16</v>
      </c>
      <c r="B18" s="37">
        <v>0.9</v>
      </c>
      <c r="C18" s="10" t="s">
        <v>20</v>
      </c>
      <c r="D18" s="10" t="s">
        <v>187</v>
      </c>
      <c r="E18" s="20">
        <v>1.7310000000000001</v>
      </c>
      <c r="F18" s="18">
        <v>5840.03</v>
      </c>
      <c r="G18" s="18">
        <v>2125.1799999999998</v>
      </c>
      <c r="H18" s="18">
        <v>1650</v>
      </c>
      <c r="I18" s="18">
        <v>0</v>
      </c>
      <c r="J18" s="17">
        <v>9615.2067999999999</v>
      </c>
      <c r="K18" s="18">
        <v>0</v>
      </c>
      <c r="L18" s="20">
        <v>0.96699999999999997</v>
      </c>
      <c r="M18" s="18">
        <v>9615.2067999999999</v>
      </c>
      <c r="N18" s="26">
        <f t="shared" si="0"/>
        <v>0</v>
      </c>
    </row>
    <row r="19" spans="1:14" x14ac:dyDescent="0.25">
      <c r="A19" s="10">
        <v>17</v>
      </c>
      <c r="B19" s="37"/>
      <c r="C19" s="10" t="s">
        <v>21</v>
      </c>
      <c r="D19" s="10" t="s">
        <v>187</v>
      </c>
      <c r="E19" s="20">
        <v>0.25</v>
      </c>
      <c r="F19" s="18">
        <v>101711</v>
      </c>
      <c r="G19" s="18">
        <v>4297.29</v>
      </c>
      <c r="H19" s="18">
        <v>1650</v>
      </c>
      <c r="I19" s="18">
        <v>0</v>
      </c>
      <c r="J19" s="17">
        <v>107657.8219</v>
      </c>
      <c r="K19" s="18">
        <v>0</v>
      </c>
      <c r="L19" s="20">
        <v>0.70199999999999996</v>
      </c>
      <c r="M19" s="18">
        <v>107647.8219</v>
      </c>
      <c r="N19" s="26">
        <f t="shared" si="0"/>
        <v>9.2886887580622706E-5</v>
      </c>
    </row>
    <row r="20" spans="1:14" x14ac:dyDescent="0.25">
      <c r="A20" s="10">
        <v>18</v>
      </c>
      <c r="B20" s="37"/>
      <c r="C20" s="10" t="s">
        <v>22</v>
      </c>
      <c r="D20" s="10" t="s">
        <v>187</v>
      </c>
      <c r="E20" s="20">
        <v>0.28100000000000003</v>
      </c>
      <c r="F20" s="18">
        <v>408318</v>
      </c>
      <c r="G20" s="18">
        <v>4302.29</v>
      </c>
      <c r="H20" s="18">
        <v>1650</v>
      </c>
      <c r="I20" s="18">
        <v>0</v>
      </c>
      <c r="J20" s="17">
        <v>414270.57189999998</v>
      </c>
      <c r="K20" s="18">
        <v>0</v>
      </c>
      <c r="L20" s="20">
        <v>0.73299999999999998</v>
      </c>
      <c r="M20" s="18">
        <v>414260.57189999998</v>
      </c>
      <c r="N20" s="26">
        <f t="shared" si="0"/>
        <v>2.4138813322260026E-5</v>
      </c>
    </row>
    <row r="21" spans="1:14" x14ac:dyDescent="0.25">
      <c r="A21" s="10">
        <v>19</v>
      </c>
      <c r="B21" s="37">
        <v>0.2</v>
      </c>
      <c r="C21" s="10" t="s">
        <v>23</v>
      </c>
      <c r="D21" s="10" t="s">
        <v>187</v>
      </c>
      <c r="E21" s="20">
        <v>0.35899999999999999</v>
      </c>
      <c r="F21" s="18">
        <v>2600.1</v>
      </c>
      <c r="G21" s="18">
        <v>1630.68</v>
      </c>
      <c r="H21" s="18">
        <v>1650</v>
      </c>
      <c r="I21" s="18">
        <v>0</v>
      </c>
      <c r="J21" s="17">
        <v>5880.78</v>
      </c>
      <c r="K21" s="18">
        <v>0</v>
      </c>
      <c r="L21" s="20">
        <v>0.82699999999999996</v>
      </c>
      <c r="M21" s="18">
        <v>5880.78</v>
      </c>
      <c r="N21" s="26">
        <f t="shared" si="0"/>
        <v>0</v>
      </c>
    </row>
    <row r="22" spans="1:14" x14ac:dyDescent="0.25">
      <c r="A22" s="10">
        <v>20</v>
      </c>
      <c r="B22" s="37"/>
      <c r="C22" s="10" t="s">
        <v>24</v>
      </c>
      <c r="D22" s="10" t="s">
        <v>187</v>
      </c>
      <c r="E22" s="20">
        <v>0.32800000000000001</v>
      </c>
      <c r="F22" s="18">
        <v>2991.52</v>
      </c>
      <c r="G22" s="18">
        <v>1879.64</v>
      </c>
      <c r="H22" s="18">
        <v>1650</v>
      </c>
      <c r="I22" s="18">
        <v>0</v>
      </c>
      <c r="J22" s="17">
        <v>6521.16</v>
      </c>
      <c r="K22" s="18">
        <v>0</v>
      </c>
      <c r="L22" s="20">
        <v>0.88900000000000001</v>
      </c>
      <c r="M22" s="18">
        <v>6521.16</v>
      </c>
      <c r="N22" s="26">
        <f t="shared" si="0"/>
        <v>0</v>
      </c>
    </row>
    <row r="23" spans="1:14" x14ac:dyDescent="0.25">
      <c r="A23" s="10">
        <v>21</v>
      </c>
      <c r="B23" s="37"/>
      <c r="C23" s="10" t="s">
        <v>25</v>
      </c>
      <c r="D23" s="10" t="s">
        <v>187</v>
      </c>
      <c r="E23" s="20">
        <v>0.5</v>
      </c>
      <c r="F23" s="18">
        <v>4594.66</v>
      </c>
      <c r="G23" s="18">
        <v>2181.6</v>
      </c>
      <c r="H23" s="18">
        <v>1650</v>
      </c>
      <c r="I23" s="18">
        <v>0</v>
      </c>
      <c r="J23" s="17">
        <v>8426.26</v>
      </c>
      <c r="K23" s="18">
        <v>0</v>
      </c>
      <c r="L23" s="20">
        <v>0.82699999999999996</v>
      </c>
      <c r="M23" s="18">
        <v>8426.26</v>
      </c>
      <c r="N23" s="26">
        <f t="shared" si="0"/>
        <v>0</v>
      </c>
    </row>
    <row r="24" spans="1:14" x14ac:dyDescent="0.25">
      <c r="A24" s="10">
        <v>22</v>
      </c>
      <c r="B24" s="37">
        <v>0.6</v>
      </c>
      <c r="C24" s="10" t="s">
        <v>26</v>
      </c>
      <c r="D24" s="10" t="s">
        <v>187</v>
      </c>
      <c r="E24" s="20">
        <v>0.374</v>
      </c>
      <c r="F24" s="18">
        <v>3030.58</v>
      </c>
      <c r="G24" s="18">
        <v>1827.52</v>
      </c>
      <c r="H24" s="18">
        <v>1650</v>
      </c>
      <c r="I24" s="18">
        <v>0</v>
      </c>
      <c r="J24" s="17">
        <v>6508.1</v>
      </c>
      <c r="K24" s="18">
        <v>0</v>
      </c>
      <c r="L24" s="20">
        <v>0.82699999999999996</v>
      </c>
      <c r="M24" s="18">
        <v>6508.1</v>
      </c>
      <c r="N24" s="26">
        <f t="shared" si="0"/>
        <v>0</v>
      </c>
    </row>
    <row r="25" spans="1:14" x14ac:dyDescent="0.25">
      <c r="A25" s="10">
        <v>23</v>
      </c>
      <c r="B25" s="37"/>
      <c r="C25" s="10" t="s">
        <v>27</v>
      </c>
      <c r="D25" s="10" t="s">
        <v>187</v>
      </c>
      <c r="E25" s="20">
        <v>0.51500000000000001</v>
      </c>
      <c r="F25" s="18">
        <v>15688.5</v>
      </c>
      <c r="G25" s="18">
        <v>3385.96</v>
      </c>
      <c r="H25" s="18">
        <v>1650</v>
      </c>
      <c r="I25" s="18">
        <v>0</v>
      </c>
      <c r="J25" s="17">
        <v>20724.46</v>
      </c>
      <c r="K25" s="18">
        <v>0</v>
      </c>
      <c r="L25" s="20">
        <v>0.81200000000000006</v>
      </c>
      <c r="M25" s="18">
        <v>20724.46</v>
      </c>
      <c r="N25" s="26">
        <f t="shared" si="0"/>
        <v>0</v>
      </c>
    </row>
    <row r="26" spans="1:14" x14ac:dyDescent="0.25">
      <c r="A26" s="10">
        <v>24</v>
      </c>
      <c r="B26" s="37"/>
      <c r="C26" s="10" t="s">
        <v>28</v>
      </c>
      <c r="D26" s="10" t="s">
        <v>187</v>
      </c>
      <c r="E26" s="20">
        <v>0.54600000000000004</v>
      </c>
      <c r="F26" s="18">
        <v>58257.7</v>
      </c>
      <c r="G26" s="18">
        <v>4672.6499999999996</v>
      </c>
      <c r="H26" s="18">
        <v>1650</v>
      </c>
      <c r="I26" s="18">
        <v>0</v>
      </c>
      <c r="J26" s="17">
        <v>64580.3</v>
      </c>
      <c r="K26" s="18">
        <v>0</v>
      </c>
      <c r="L26" s="20">
        <v>0.73299999999999998</v>
      </c>
      <c r="M26" s="18">
        <v>64580.3</v>
      </c>
      <c r="N26" s="26">
        <f t="shared" si="0"/>
        <v>0</v>
      </c>
    </row>
    <row r="27" spans="1:14" x14ac:dyDescent="0.25">
      <c r="A27" s="10">
        <v>25</v>
      </c>
      <c r="B27" s="37">
        <v>0.9</v>
      </c>
      <c r="C27" s="10" t="s">
        <v>29</v>
      </c>
      <c r="D27" s="10" t="s">
        <v>187</v>
      </c>
      <c r="E27" s="20">
        <v>0.35899999999999999</v>
      </c>
      <c r="F27" s="18">
        <v>4803.84</v>
      </c>
      <c r="G27" s="18">
        <v>2413</v>
      </c>
      <c r="H27" s="18">
        <v>1650</v>
      </c>
      <c r="I27" s="18">
        <v>0</v>
      </c>
      <c r="J27" s="17">
        <v>8866.84</v>
      </c>
      <c r="K27" s="18">
        <v>0</v>
      </c>
      <c r="L27" s="20">
        <v>0.73299999999999998</v>
      </c>
      <c r="M27" s="18">
        <v>8866.84</v>
      </c>
      <c r="N27" s="26">
        <f t="shared" si="0"/>
        <v>0</v>
      </c>
    </row>
    <row r="28" spans="1:14" x14ac:dyDescent="0.25">
      <c r="A28" s="10">
        <v>26</v>
      </c>
      <c r="B28" s="37"/>
      <c r="C28" s="10" t="s">
        <v>30</v>
      </c>
      <c r="D28" s="10" t="s">
        <v>187</v>
      </c>
      <c r="E28" s="20">
        <v>0.29699999999999999</v>
      </c>
      <c r="F28" s="18">
        <v>86930.8</v>
      </c>
      <c r="G28" s="18">
        <v>5714.07</v>
      </c>
      <c r="H28" s="18">
        <v>1650</v>
      </c>
      <c r="I28" s="18">
        <v>0</v>
      </c>
      <c r="J28" s="17">
        <v>94294.82</v>
      </c>
      <c r="K28" s="18">
        <v>0</v>
      </c>
      <c r="L28" s="20">
        <v>0.67100000000000004</v>
      </c>
      <c r="M28" s="18">
        <v>94294.819999999905</v>
      </c>
      <c r="N28" s="26">
        <f t="shared" si="0"/>
        <v>1.0802651365002653E-15</v>
      </c>
    </row>
    <row r="29" spans="1:14" x14ac:dyDescent="0.25">
      <c r="A29" s="10">
        <v>27</v>
      </c>
      <c r="B29" s="37"/>
      <c r="C29" s="10" t="s">
        <v>31</v>
      </c>
      <c r="D29" s="10" t="s">
        <v>187</v>
      </c>
      <c r="E29" s="20">
        <v>0.312</v>
      </c>
      <c r="F29" s="18">
        <v>382564</v>
      </c>
      <c r="G29" s="18">
        <v>6108</v>
      </c>
      <c r="H29" s="18">
        <v>1650</v>
      </c>
      <c r="I29" s="18">
        <v>0</v>
      </c>
      <c r="J29" s="17">
        <v>390322</v>
      </c>
      <c r="K29" s="18">
        <v>0</v>
      </c>
      <c r="L29" s="20">
        <v>0.68700000000000006</v>
      </c>
      <c r="M29" s="18">
        <v>390312</v>
      </c>
      <c r="N29" s="26">
        <f t="shared" si="0"/>
        <v>2.5619872822951308E-5</v>
      </c>
    </row>
    <row r="30" spans="1:14" x14ac:dyDescent="0.25">
      <c r="A30" s="10">
        <v>28</v>
      </c>
      <c r="B30" s="37">
        <v>0.2</v>
      </c>
      <c r="C30" s="10" t="s">
        <v>32</v>
      </c>
      <c r="D30" s="10" t="s">
        <v>187</v>
      </c>
      <c r="E30" s="20">
        <v>0.35899999999999999</v>
      </c>
      <c r="F30" s="18">
        <v>3088.99</v>
      </c>
      <c r="G30" s="18">
        <v>1435.12</v>
      </c>
      <c r="H30" s="18">
        <v>1650</v>
      </c>
      <c r="I30" s="18">
        <v>0</v>
      </c>
      <c r="J30" s="17">
        <v>6174.1134000000002</v>
      </c>
      <c r="K30" s="18">
        <v>0</v>
      </c>
      <c r="L30" s="20">
        <v>0.70199999999999996</v>
      </c>
      <c r="M30" s="18">
        <v>6174.1134000000002</v>
      </c>
      <c r="N30" s="26">
        <f t="shared" si="0"/>
        <v>0</v>
      </c>
    </row>
    <row r="31" spans="1:14" x14ac:dyDescent="0.25">
      <c r="A31" s="10">
        <v>29</v>
      </c>
      <c r="B31" s="37"/>
      <c r="C31" s="10" t="s">
        <v>33</v>
      </c>
      <c r="D31" s="10" t="s">
        <v>187</v>
      </c>
      <c r="E31" s="20">
        <v>0.51500000000000001</v>
      </c>
      <c r="F31" s="18">
        <v>3618.27</v>
      </c>
      <c r="G31" s="18">
        <v>1638.8</v>
      </c>
      <c r="H31" s="18">
        <v>1650</v>
      </c>
      <c r="I31" s="18">
        <v>0</v>
      </c>
      <c r="J31" s="17">
        <v>6907.0648000000001</v>
      </c>
      <c r="K31" s="18">
        <v>0</v>
      </c>
      <c r="L31" s="20">
        <v>0.88900000000000001</v>
      </c>
      <c r="M31" s="18">
        <v>6907.0648000000001</v>
      </c>
      <c r="N31" s="26">
        <f t="shared" si="0"/>
        <v>0</v>
      </c>
    </row>
    <row r="32" spans="1:14" x14ac:dyDescent="0.25">
      <c r="A32" s="10">
        <v>30</v>
      </c>
      <c r="B32" s="37"/>
      <c r="C32" s="10" t="s">
        <v>34</v>
      </c>
      <c r="D32" s="10" t="s">
        <v>187</v>
      </c>
      <c r="E32" s="20">
        <v>0.499</v>
      </c>
      <c r="F32" s="18">
        <v>5650.41</v>
      </c>
      <c r="G32" s="18">
        <v>1797.76</v>
      </c>
      <c r="H32" s="18">
        <v>1650</v>
      </c>
      <c r="I32" s="18">
        <v>0</v>
      </c>
      <c r="J32" s="17">
        <v>9098.1648000000005</v>
      </c>
      <c r="K32" s="18">
        <v>0</v>
      </c>
      <c r="L32" s="20">
        <v>0.749</v>
      </c>
      <c r="M32" s="18">
        <v>9098.1648000000005</v>
      </c>
      <c r="N32" s="26">
        <f t="shared" si="0"/>
        <v>0</v>
      </c>
    </row>
    <row r="33" spans="1:14" x14ac:dyDescent="0.25">
      <c r="A33" s="10">
        <v>31</v>
      </c>
      <c r="B33" s="37">
        <v>0.6</v>
      </c>
      <c r="C33" s="10" t="s">
        <v>35</v>
      </c>
      <c r="D33" s="10" t="s">
        <v>187</v>
      </c>
      <c r="E33" s="20">
        <v>0.312</v>
      </c>
      <c r="F33" s="18">
        <v>3518.47</v>
      </c>
      <c r="G33" s="18">
        <v>1632.96</v>
      </c>
      <c r="H33" s="18">
        <v>1650</v>
      </c>
      <c r="I33" s="18">
        <v>0</v>
      </c>
      <c r="J33" s="17">
        <v>6801.4333999999999</v>
      </c>
      <c r="K33" s="18">
        <v>0</v>
      </c>
      <c r="L33" s="20">
        <v>0.67100000000000004</v>
      </c>
      <c r="M33" s="18">
        <v>6801.4333999999999</v>
      </c>
      <c r="N33" s="26">
        <f t="shared" si="0"/>
        <v>0</v>
      </c>
    </row>
    <row r="34" spans="1:14" x14ac:dyDescent="0.25">
      <c r="A34" s="10">
        <v>32</v>
      </c>
      <c r="B34" s="37"/>
      <c r="C34" s="10" t="s">
        <v>36</v>
      </c>
      <c r="D34" s="10" t="s">
        <v>187</v>
      </c>
      <c r="E34" s="20">
        <v>1.31</v>
      </c>
      <c r="F34" s="18">
        <v>18601.099999999999</v>
      </c>
      <c r="G34" s="18">
        <v>2727.6</v>
      </c>
      <c r="H34" s="18">
        <v>1650</v>
      </c>
      <c r="I34" s="18">
        <v>0</v>
      </c>
      <c r="J34" s="17">
        <v>22978.678899999999</v>
      </c>
      <c r="K34" s="18">
        <v>0</v>
      </c>
      <c r="L34" s="20">
        <v>0.76400000000000001</v>
      </c>
      <c r="M34" s="18">
        <v>22978.678899999999</v>
      </c>
      <c r="N34" s="26">
        <f t="shared" si="0"/>
        <v>0</v>
      </c>
    </row>
    <row r="35" spans="1:14" x14ac:dyDescent="0.25">
      <c r="A35" s="10">
        <v>33</v>
      </c>
      <c r="B35" s="37"/>
      <c r="C35" s="10" t="s">
        <v>37</v>
      </c>
      <c r="D35" s="10" t="s">
        <v>187</v>
      </c>
      <c r="E35" s="20">
        <v>0.54600000000000004</v>
      </c>
      <c r="F35" s="18">
        <v>62244.7</v>
      </c>
      <c r="G35" s="18">
        <v>3893.24</v>
      </c>
      <c r="H35" s="18">
        <v>1650</v>
      </c>
      <c r="I35" s="18">
        <v>0</v>
      </c>
      <c r="J35" s="17">
        <v>67787.918900000004</v>
      </c>
      <c r="K35" s="18">
        <v>0</v>
      </c>
      <c r="L35" s="20">
        <v>0.68600000000000005</v>
      </c>
      <c r="M35" s="18">
        <v>67787.918900000004</v>
      </c>
      <c r="N35" s="26">
        <f t="shared" si="0"/>
        <v>0</v>
      </c>
    </row>
    <row r="36" spans="1:14" x14ac:dyDescent="0.25">
      <c r="A36" s="10">
        <v>34</v>
      </c>
      <c r="B36" s="37">
        <v>0.9</v>
      </c>
      <c r="C36" s="10" t="s">
        <v>38</v>
      </c>
      <c r="D36" s="10" t="s">
        <v>187</v>
      </c>
      <c r="E36" s="20">
        <v>1.4970000000000001</v>
      </c>
      <c r="F36" s="18">
        <v>6014.63</v>
      </c>
      <c r="G36" s="18">
        <v>2055.34</v>
      </c>
      <c r="H36" s="18">
        <v>1650</v>
      </c>
      <c r="I36" s="18">
        <v>0</v>
      </c>
      <c r="J36" s="17">
        <v>9719.9688999999998</v>
      </c>
      <c r="K36" s="18">
        <v>0</v>
      </c>
      <c r="L36" s="20">
        <v>0.85799999999999998</v>
      </c>
      <c r="M36" s="18">
        <v>9719.9688999999998</v>
      </c>
      <c r="N36" s="26">
        <f t="shared" si="0"/>
        <v>0</v>
      </c>
    </row>
    <row r="37" spans="1:14" x14ac:dyDescent="0.25">
      <c r="A37" s="10">
        <v>35</v>
      </c>
      <c r="B37" s="37"/>
      <c r="C37" s="10" t="s">
        <v>39</v>
      </c>
      <c r="D37" s="10" t="s">
        <v>187</v>
      </c>
      <c r="E37" s="20">
        <v>0.29699999999999999</v>
      </c>
      <c r="F37" s="18">
        <v>90916.800000000003</v>
      </c>
      <c r="G37" s="18">
        <v>4935.66</v>
      </c>
      <c r="H37" s="18">
        <v>1650</v>
      </c>
      <c r="I37" s="18">
        <v>0</v>
      </c>
      <c r="J37" s="17">
        <v>97502.438899999994</v>
      </c>
      <c r="K37" s="18">
        <v>0</v>
      </c>
      <c r="L37" s="20">
        <v>0.68700000000000006</v>
      </c>
      <c r="M37" s="18">
        <v>97502.438899999994</v>
      </c>
      <c r="N37" s="26">
        <f t="shared" si="0"/>
        <v>0</v>
      </c>
    </row>
    <row r="38" spans="1:14" x14ac:dyDescent="0.25">
      <c r="A38" s="10">
        <v>36</v>
      </c>
      <c r="B38" s="37"/>
      <c r="C38" s="10" t="s">
        <v>40</v>
      </c>
      <c r="D38" s="10" t="s">
        <v>187</v>
      </c>
      <c r="E38" s="20">
        <v>0.28100000000000003</v>
      </c>
      <c r="F38" s="18">
        <v>386559</v>
      </c>
      <c r="G38" s="18">
        <v>5325.59</v>
      </c>
      <c r="H38" s="18">
        <v>1650</v>
      </c>
      <c r="I38" s="18">
        <v>0</v>
      </c>
      <c r="J38" s="17">
        <v>393534.6189</v>
      </c>
      <c r="K38" s="18">
        <v>0</v>
      </c>
      <c r="L38" s="20">
        <v>0.65500000000000003</v>
      </c>
      <c r="M38" s="18">
        <v>393519.6189</v>
      </c>
      <c r="N38" s="26">
        <f t="shared" si="0"/>
        <v>3.8116087580624284E-5</v>
      </c>
    </row>
    <row r="39" spans="1:14" x14ac:dyDescent="0.25">
      <c r="A39" s="10">
        <v>37</v>
      </c>
      <c r="B39" s="37">
        <v>0.2</v>
      </c>
      <c r="C39" s="10" t="s">
        <v>41</v>
      </c>
      <c r="D39" s="10" t="s">
        <v>187</v>
      </c>
      <c r="E39" s="20">
        <v>0.312</v>
      </c>
      <c r="F39" s="18">
        <v>2601.1</v>
      </c>
      <c r="G39" s="18">
        <v>1629.68</v>
      </c>
      <c r="H39" s="18">
        <v>1650</v>
      </c>
      <c r="I39" s="18">
        <v>0</v>
      </c>
      <c r="J39" s="17">
        <v>5880.78</v>
      </c>
      <c r="K39" s="18">
        <v>0</v>
      </c>
      <c r="L39" s="20">
        <v>1.9179999999999999</v>
      </c>
      <c r="M39" s="18">
        <v>5880.78</v>
      </c>
      <c r="N39" s="26">
        <f t="shared" si="0"/>
        <v>0</v>
      </c>
    </row>
    <row r="40" spans="1:14" x14ac:dyDescent="0.25">
      <c r="A40" s="10">
        <v>38</v>
      </c>
      <c r="B40" s="37"/>
      <c r="C40" s="10" t="s">
        <v>42</v>
      </c>
      <c r="D40" s="10" t="s">
        <v>187</v>
      </c>
      <c r="E40" s="20">
        <v>0.40500000000000003</v>
      </c>
      <c r="F40" s="18">
        <v>3130.38</v>
      </c>
      <c r="G40" s="18">
        <v>1833.35</v>
      </c>
      <c r="H40" s="18">
        <v>1650</v>
      </c>
      <c r="I40" s="18">
        <v>0</v>
      </c>
      <c r="J40" s="17">
        <v>6613.7313999999997</v>
      </c>
      <c r="K40" s="18">
        <v>0</v>
      </c>
      <c r="L40" s="20">
        <v>0.79600000000000004</v>
      </c>
      <c r="M40" s="18">
        <v>6613.7313999999997</v>
      </c>
      <c r="N40" s="26">
        <f t="shared" si="0"/>
        <v>0</v>
      </c>
    </row>
    <row r="41" spans="1:14" x14ac:dyDescent="0.25">
      <c r="A41" s="10">
        <v>39</v>
      </c>
      <c r="B41" s="37"/>
      <c r="C41" s="10" t="s">
        <v>43</v>
      </c>
      <c r="D41" s="10" t="s">
        <v>187</v>
      </c>
      <c r="E41" s="20">
        <v>0.40600000000000003</v>
      </c>
      <c r="F41" s="18">
        <v>5161.5200000000004</v>
      </c>
      <c r="G41" s="18">
        <v>1993.31</v>
      </c>
      <c r="H41" s="18">
        <v>1650</v>
      </c>
      <c r="I41" s="18">
        <v>0</v>
      </c>
      <c r="J41" s="17">
        <v>8804.8313999999991</v>
      </c>
      <c r="K41" s="18">
        <v>0</v>
      </c>
      <c r="L41" s="20">
        <v>0.71699999999999997</v>
      </c>
      <c r="M41" s="18">
        <v>8804.8313999999991</v>
      </c>
      <c r="N41" s="26">
        <f t="shared" si="0"/>
        <v>0</v>
      </c>
    </row>
    <row r="42" spans="1:14" x14ac:dyDescent="0.25">
      <c r="A42" s="10">
        <v>40</v>
      </c>
      <c r="B42" s="37">
        <v>0.6</v>
      </c>
      <c r="C42" s="10" t="s">
        <v>44</v>
      </c>
      <c r="D42" s="10" t="s">
        <v>187</v>
      </c>
      <c r="E42" s="20">
        <v>0.312</v>
      </c>
      <c r="F42" s="18">
        <v>3030.58</v>
      </c>
      <c r="G42" s="18">
        <v>1827.52</v>
      </c>
      <c r="H42" s="18">
        <v>1650</v>
      </c>
      <c r="I42" s="18">
        <v>0</v>
      </c>
      <c r="J42" s="17">
        <v>6508.1</v>
      </c>
      <c r="K42" s="18">
        <v>0</v>
      </c>
      <c r="L42" s="20">
        <v>0.748</v>
      </c>
      <c r="M42" s="18">
        <v>6508.1</v>
      </c>
      <c r="N42" s="26">
        <f t="shared" si="0"/>
        <v>0</v>
      </c>
    </row>
    <row r="43" spans="1:14" x14ac:dyDescent="0.25">
      <c r="A43" s="10">
        <v>41</v>
      </c>
      <c r="B43" s="37"/>
      <c r="C43" s="10" t="s">
        <v>45</v>
      </c>
      <c r="D43" s="10" t="s">
        <v>187</v>
      </c>
      <c r="E43" s="20">
        <v>0.90500000000000003</v>
      </c>
      <c r="F43" s="18">
        <v>18112.2</v>
      </c>
      <c r="G43" s="18">
        <v>2923.15</v>
      </c>
      <c r="H43" s="18">
        <v>1650</v>
      </c>
      <c r="I43" s="18">
        <v>0</v>
      </c>
      <c r="J43" s="17">
        <v>22685.345499999999</v>
      </c>
      <c r="K43" s="18">
        <v>0</v>
      </c>
      <c r="L43" s="20">
        <v>0.70199999999999996</v>
      </c>
      <c r="M43" s="18">
        <v>22685.345499999999</v>
      </c>
      <c r="N43" s="26">
        <f t="shared" si="0"/>
        <v>0</v>
      </c>
    </row>
    <row r="44" spans="1:14" x14ac:dyDescent="0.25">
      <c r="A44" s="10">
        <v>42</v>
      </c>
      <c r="B44" s="37"/>
      <c r="C44" s="10" t="s">
        <v>46</v>
      </c>
      <c r="D44" s="10" t="s">
        <v>187</v>
      </c>
      <c r="E44" s="20">
        <v>0.54600000000000004</v>
      </c>
      <c r="F44" s="18">
        <v>68523.3</v>
      </c>
      <c r="G44" s="18">
        <v>3465.98</v>
      </c>
      <c r="H44" s="18">
        <v>1650</v>
      </c>
      <c r="I44" s="18">
        <v>0</v>
      </c>
      <c r="J44" s="17">
        <v>73639.234700000001</v>
      </c>
      <c r="K44" s="18">
        <v>0</v>
      </c>
      <c r="L44" s="20">
        <v>0.73399999999999999</v>
      </c>
      <c r="M44" s="18">
        <v>73639.234700000001</v>
      </c>
      <c r="N44" s="26">
        <f t="shared" si="0"/>
        <v>0</v>
      </c>
    </row>
    <row r="45" spans="1:14" x14ac:dyDescent="0.25">
      <c r="A45" s="10">
        <v>43</v>
      </c>
      <c r="B45" s="37">
        <v>0.9</v>
      </c>
      <c r="C45" s="10" t="s">
        <v>47</v>
      </c>
      <c r="D45" s="10" t="s">
        <v>187</v>
      </c>
      <c r="E45" s="20">
        <v>1.6839999999999999</v>
      </c>
      <c r="F45" s="18">
        <v>5523.74</v>
      </c>
      <c r="G45" s="18">
        <v>2252.89</v>
      </c>
      <c r="H45" s="18">
        <v>1650</v>
      </c>
      <c r="I45" s="18">
        <v>0</v>
      </c>
      <c r="J45" s="17">
        <v>9426.6355000000003</v>
      </c>
      <c r="K45" s="18">
        <v>0</v>
      </c>
      <c r="L45" s="20">
        <v>0.873</v>
      </c>
      <c r="M45" s="18">
        <v>9426.6355000000003</v>
      </c>
      <c r="N45" s="26">
        <f t="shared" si="0"/>
        <v>0</v>
      </c>
    </row>
    <row r="46" spans="1:14" x14ac:dyDescent="0.25">
      <c r="A46" s="10">
        <v>44</v>
      </c>
      <c r="B46" s="37"/>
      <c r="C46" s="10" t="s">
        <v>48</v>
      </c>
      <c r="D46" s="10" t="s">
        <v>187</v>
      </c>
      <c r="E46" s="20">
        <v>0.28100000000000003</v>
      </c>
      <c r="F46" s="18">
        <v>113567</v>
      </c>
      <c r="G46" s="18">
        <v>3823.48</v>
      </c>
      <c r="H46" s="18">
        <v>1650</v>
      </c>
      <c r="I46" s="18">
        <v>0</v>
      </c>
      <c r="J46" s="17">
        <v>119040.2028</v>
      </c>
      <c r="K46" s="18">
        <v>0</v>
      </c>
      <c r="L46" s="20">
        <v>0.60799999999999998</v>
      </c>
      <c r="M46" s="18">
        <v>119040.2028</v>
      </c>
      <c r="N46" s="26">
        <f t="shared" si="0"/>
        <v>0</v>
      </c>
    </row>
    <row r="47" spans="1:14" x14ac:dyDescent="0.25">
      <c r="A47" s="10">
        <v>45</v>
      </c>
      <c r="B47" s="37"/>
      <c r="C47" s="10" t="s">
        <v>49</v>
      </c>
      <c r="D47" s="10" t="s">
        <v>187</v>
      </c>
      <c r="E47" s="20">
        <v>0.312</v>
      </c>
      <c r="F47" s="18">
        <v>420214</v>
      </c>
      <c r="G47" s="18">
        <v>3808.48</v>
      </c>
      <c r="H47" s="18">
        <v>1650</v>
      </c>
      <c r="I47" s="18">
        <v>0</v>
      </c>
      <c r="J47" s="17">
        <v>425672.95280000003</v>
      </c>
      <c r="K47" s="18">
        <v>0</v>
      </c>
      <c r="L47" s="20">
        <v>0.67100000000000004</v>
      </c>
      <c r="M47" s="18">
        <v>425652.95280000003</v>
      </c>
      <c r="N47" s="26">
        <f t="shared" si="0"/>
        <v>4.6984427524566926E-5</v>
      </c>
    </row>
    <row r="48" spans="1:14" x14ac:dyDescent="0.25">
      <c r="A48" s="9">
        <v>46</v>
      </c>
      <c r="B48" s="36">
        <v>0.2</v>
      </c>
      <c r="C48" s="9" t="s">
        <v>50</v>
      </c>
      <c r="D48" s="9" t="s">
        <v>187</v>
      </c>
      <c r="E48" s="13">
        <v>0.71699999999999997</v>
      </c>
      <c r="F48" s="12">
        <v>3164.99</v>
      </c>
      <c r="G48" s="12">
        <v>1404.12</v>
      </c>
      <c r="H48" s="12">
        <v>1650</v>
      </c>
      <c r="I48" s="12">
        <v>0</v>
      </c>
      <c r="J48" s="14">
        <v>6219.1134000000002</v>
      </c>
      <c r="K48" s="12">
        <v>0</v>
      </c>
      <c r="L48" s="13">
        <v>0.79600000000000004</v>
      </c>
      <c r="M48" s="12">
        <v>6219.1134000000002</v>
      </c>
      <c r="N48" s="27">
        <f t="shared" si="0"/>
        <v>0</v>
      </c>
    </row>
    <row r="49" spans="1:14" x14ac:dyDescent="0.25">
      <c r="A49" s="9">
        <v>47</v>
      </c>
      <c r="B49" s="36"/>
      <c r="C49" s="9" t="s">
        <v>51</v>
      </c>
      <c r="D49" s="9" t="s">
        <v>187</v>
      </c>
      <c r="E49" s="13">
        <v>0.51500000000000001</v>
      </c>
      <c r="F49" s="12">
        <v>4024.74</v>
      </c>
      <c r="G49" s="12">
        <v>1497.64</v>
      </c>
      <c r="H49" s="12">
        <v>1650</v>
      </c>
      <c r="I49" s="12">
        <v>0</v>
      </c>
      <c r="J49" s="14">
        <v>7172.3822</v>
      </c>
      <c r="K49" s="12">
        <v>0</v>
      </c>
      <c r="L49" s="13">
        <v>0.749</v>
      </c>
      <c r="M49" s="12">
        <v>7172.3822</v>
      </c>
      <c r="N49" s="27">
        <f t="shared" si="0"/>
        <v>0</v>
      </c>
    </row>
    <row r="50" spans="1:14" x14ac:dyDescent="0.25">
      <c r="A50" s="9">
        <v>48</v>
      </c>
      <c r="B50" s="36"/>
      <c r="C50" s="9" t="s">
        <v>52</v>
      </c>
      <c r="D50" s="9" t="s">
        <v>187</v>
      </c>
      <c r="E50" s="13">
        <v>0.40600000000000003</v>
      </c>
      <c r="F50" s="12">
        <v>6056.88</v>
      </c>
      <c r="G50" s="12">
        <v>1656.6</v>
      </c>
      <c r="H50" s="12">
        <v>1650</v>
      </c>
      <c r="I50" s="12">
        <v>0</v>
      </c>
      <c r="J50" s="14">
        <v>9363.4822000000004</v>
      </c>
      <c r="K50" s="12">
        <v>0</v>
      </c>
      <c r="L50" s="13">
        <v>0.65600000000000003</v>
      </c>
      <c r="M50" s="12">
        <v>9363.4822000000004</v>
      </c>
      <c r="N50" s="27">
        <f t="shared" si="0"/>
        <v>0</v>
      </c>
    </row>
    <row r="51" spans="1:14" x14ac:dyDescent="0.25">
      <c r="A51" s="9">
        <v>49</v>
      </c>
      <c r="B51" s="36">
        <v>0.6</v>
      </c>
      <c r="C51" s="9" t="s">
        <v>53</v>
      </c>
      <c r="D51" s="9" t="s">
        <v>187</v>
      </c>
      <c r="E51" s="13">
        <v>0.60799999999999998</v>
      </c>
      <c r="F51" s="12">
        <v>3831.75</v>
      </c>
      <c r="G51" s="12">
        <v>1526.2</v>
      </c>
      <c r="H51" s="12">
        <v>1650</v>
      </c>
      <c r="I51" s="12">
        <v>0</v>
      </c>
      <c r="J51" s="14">
        <v>7007.9441999999999</v>
      </c>
      <c r="K51" s="12">
        <v>0</v>
      </c>
      <c r="L51" s="13">
        <v>0.73299999999999998</v>
      </c>
      <c r="M51" s="12">
        <v>7007.9441999999999</v>
      </c>
      <c r="N51" s="27">
        <f t="shared" si="0"/>
        <v>0</v>
      </c>
    </row>
    <row r="52" spans="1:14" x14ac:dyDescent="0.25">
      <c r="A52" s="9">
        <v>50</v>
      </c>
      <c r="B52" s="36"/>
      <c r="C52" s="9" t="s">
        <v>54</v>
      </c>
      <c r="D52" s="9" t="s">
        <v>187</v>
      </c>
      <c r="E52" s="13">
        <v>0.312</v>
      </c>
      <c r="F52" s="12">
        <v>20628.900000000001</v>
      </c>
      <c r="G52" s="12">
        <v>2367.12</v>
      </c>
      <c r="H52" s="12">
        <v>1650</v>
      </c>
      <c r="I52" s="12">
        <v>0</v>
      </c>
      <c r="J52" s="14">
        <v>24646.059399999998</v>
      </c>
      <c r="K52" s="12">
        <v>0</v>
      </c>
      <c r="L52" s="13">
        <v>0.65500000000000003</v>
      </c>
      <c r="M52" s="12">
        <v>24646.059399999998</v>
      </c>
      <c r="N52" s="27">
        <f t="shared" si="0"/>
        <v>0</v>
      </c>
    </row>
    <row r="53" spans="1:14" x14ac:dyDescent="0.25">
      <c r="A53" s="9">
        <v>51</v>
      </c>
      <c r="B53" s="36"/>
      <c r="C53" s="9" t="s">
        <v>55</v>
      </c>
      <c r="D53" s="9" t="s">
        <v>187</v>
      </c>
      <c r="E53" s="13">
        <v>0.312</v>
      </c>
      <c r="F53" s="12">
        <v>69781.7</v>
      </c>
      <c r="G53" s="12">
        <v>2988.83</v>
      </c>
      <c r="H53" s="12">
        <v>1650</v>
      </c>
      <c r="I53" s="12">
        <v>0</v>
      </c>
      <c r="J53" s="14">
        <v>74420.502600000007</v>
      </c>
      <c r="K53" s="12">
        <v>0</v>
      </c>
      <c r="L53" s="13">
        <v>0.64</v>
      </c>
      <c r="M53" s="12">
        <v>74420.502600000007</v>
      </c>
      <c r="N53" s="27">
        <f t="shared" si="0"/>
        <v>0</v>
      </c>
    </row>
    <row r="54" spans="1:14" x14ac:dyDescent="0.25">
      <c r="A54" s="9">
        <v>52</v>
      </c>
      <c r="B54" s="36">
        <v>0.9</v>
      </c>
      <c r="C54" s="9" t="s">
        <v>56</v>
      </c>
      <c r="D54" s="9" t="s">
        <v>187</v>
      </c>
      <c r="E54" s="13">
        <v>0.46800000000000003</v>
      </c>
      <c r="F54" s="12">
        <v>8028.49</v>
      </c>
      <c r="G54" s="12">
        <v>1703.86</v>
      </c>
      <c r="H54" s="12">
        <v>1650</v>
      </c>
      <c r="I54" s="12">
        <v>0</v>
      </c>
      <c r="J54" s="14">
        <v>11382.349399999999</v>
      </c>
      <c r="K54" s="12">
        <v>0</v>
      </c>
      <c r="L54" s="13">
        <v>0.67</v>
      </c>
      <c r="M54" s="12">
        <v>11407.349399999999</v>
      </c>
      <c r="N54" s="27">
        <f t="shared" si="0"/>
        <v>2.1963831122597593E-3</v>
      </c>
    </row>
    <row r="55" spans="1:14" x14ac:dyDescent="0.25">
      <c r="A55" s="9">
        <v>53</v>
      </c>
      <c r="B55" s="36"/>
      <c r="C55" s="9" t="s">
        <v>57</v>
      </c>
      <c r="D55" s="9" t="s">
        <v>187</v>
      </c>
      <c r="E55" s="13">
        <v>0.26600000000000001</v>
      </c>
      <c r="F55" s="12">
        <v>113537</v>
      </c>
      <c r="G55" s="12">
        <v>3385.78</v>
      </c>
      <c r="H55" s="12">
        <v>1650</v>
      </c>
      <c r="I55" s="12">
        <v>0</v>
      </c>
      <c r="J55" s="14">
        <v>118572.5802</v>
      </c>
      <c r="K55" s="12">
        <v>0</v>
      </c>
      <c r="L55" s="13">
        <v>0.65500000000000003</v>
      </c>
      <c r="M55" s="12">
        <v>118577.5802</v>
      </c>
      <c r="N55" s="27">
        <f t="shared" si="0"/>
        <v>4.2168265138249897E-5</v>
      </c>
    </row>
    <row r="56" spans="1:14" x14ac:dyDescent="0.25">
      <c r="A56" s="9">
        <v>54</v>
      </c>
      <c r="B56" s="36"/>
      <c r="C56" s="9" t="s">
        <v>58</v>
      </c>
      <c r="D56" s="9" t="s">
        <v>187</v>
      </c>
      <c r="E56" s="13">
        <v>0.29699999999999999</v>
      </c>
      <c r="F56" s="12">
        <v>420150</v>
      </c>
      <c r="G56" s="12">
        <v>3385.78</v>
      </c>
      <c r="H56" s="12">
        <v>1650</v>
      </c>
      <c r="I56" s="12">
        <v>0</v>
      </c>
      <c r="J56" s="14">
        <v>425185.33020000003</v>
      </c>
      <c r="K56" s="12">
        <v>0</v>
      </c>
      <c r="L56" s="13">
        <v>0.71699999999999997</v>
      </c>
      <c r="M56" s="12">
        <v>425230.33020000003</v>
      </c>
      <c r="N56" s="27">
        <f t="shared" si="0"/>
        <v>1.0583620083701561E-4</v>
      </c>
    </row>
    <row r="57" spans="1:14" x14ac:dyDescent="0.25">
      <c r="A57" s="9">
        <v>55</v>
      </c>
      <c r="B57" s="36">
        <v>0.2</v>
      </c>
      <c r="C57" s="9" t="s">
        <v>59</v>
      </c>
      <c r="D57" s="9" t="s">
        <v>187</v>
      </c>
      <c r="E57" s="13">
        <v>0.53100000000000003</v>
      </c>
      <c r="F57" s="12">
        <v>2990.39</v>
      </c>
      <c r="G57" s="12">
        <v>1473.97</v>
      </c>
      <c r="H57" s="12">
        <v>1650</v>
      </c>
      <c r="I57" s="12">
        <v>0</v>
      </c>
      <c r="J57" s="14">
        <v>6114.3513000000003</v>
      </c>
      <c r="K57" s="12">
        <v>0</v>
      </c>
      <c r="L57" s="13">
        <v>0.71799999999999997</v>
      </c>
      <c r="M57" s="12">
        <v>6114.3513000000003</v>
      </c>
      <c r="N57" s="27">
        <f t="shared" si="0"/>
        <v>0</v>
      </c>
    </row>
    <row r="58" spans="1:14" x14ac:dyDescent="0.25">
      <c r="A58" s="9">
        <v>56</v>
      </c>
      <c r="B58" s="36"/>
      <c r="C58" s="9" t="s">
        <v>60</v>
      </c>
      <c r="D58" s="9" t="s">
        <v>187</v>
      </c>
      <c r="E58" s="13">
        <v>0.42099999999999999</v>
      </c>
      <c r="F58" s="12">
        <v>3545.38</v>
      </c>
      <c r="G58" s="12">
        <v>1669.07</v>
      </c>
      <c r="H58" s="12">
        <v>1650</v>
      </c>
      <c r="I58" s="12">
        <v>0</v>
      </c>
      <c r="J58" s="14">
        <v>6864.4454999999998</v>
      </c>
      <c r="K58" s="12">
        <v>0</v>
      </c>
      <c r="L58" s="13">
        <v>0.73299999999999998</v>
      </c>
      <c r="M58" s="12">
        <v>6864.4454999999998</v>
      </c>
      <c r="N58" s="27">
        <f t="shared" si="0"/>
        <v>0</v>
      </c>
    </row>
    <row r="59" spans="1:14" x14ac:dyDescent="0.25">
      <c r="A59" s="9">
        <v>57</v>
      </c>
      <c r="B59" s="36"/>
      <c r="C59" s="9" t="s">
        <v>61</v>
      </c>
      <c r="D59" s="9" t="s">
        <v>187</v>
      </c>
      <c r="E59" s="13">
        <v>0.32800000000000001</v>
      </c>
      <c r="F59" s="12">
        <v>5577.52</v>
      </c>
      <c r="G59" s="12">
        <v>1828.03</v>
      </c>
      <c r="H59" s="12">
        <v>1650</v>
      </c>
      <c r="I59" s="12">
        <v>0</v>
      </c>
      <c r="J59" s="14">
        <v>9055.5455000000002</v>
      </c>
      <c r="K59" s="12">
        <v>0</v>
      </c>
      <c r="L59" s="13">
        <v>0.64</v>
      </c>
      <c r="M59" s="12">
        <v>9055.5455000000002</v>
      </c>
      <c r="N59" s="27">
        <f t="shared" si="0"/>
        <v>0</v>
      </c>
    </row>
    <row r="60" spans="1:14" x14ac:dyDescent="0.25">
      <c r="A60" s="9">
        <v>58</v>
      </c>
      <c r="B60" s="36">
        <v>0.6</v>
      </c>
      <c r="C60" s="9" t="s">
        <v>62</v>
      </c>
      <c r="D60" s="9" t="s">
        <v>187</v>
      </c>
      <c r="E60" s="13">
        <v>0.32800000000000001</v>
      </c>
      <c r="F60" s="12">
        <v>3418.87</v>
      </c>
      <c r="G60" s="12">
        <v>1672.81</v>
      </c>
      <c r="H60" s="12">
        <v>1650</v>
      </c>
      <c r="I60" s="12">
        <v>0</v>
      </c>
      <c r="J60" s="14">
        <v>6741.6713</v>
      </c>
      <c r="K60" s="12">
        <v>0</v>
      </c>
      <c r="L60" s="13">
        <v>0.749</v>
      </c>
      <c r="M60" s="12">
        <v>6741.6713</v>
      </c>
      <c r="N60" s="27">
        <f t="shared" si="0"/>
        <v>0</v>
      </c>
    </row>
    <row r="61" spans="1:14" x14ac:dyDescent="0.25">
      <c r="A61" s="9">
        <v>59</v>
      </c>
      <c r="B61" s="36"/>
      <c r="C61" s="9" t="s">
        <v>63</v>
      </c>
      <c r="D61" s="9" t="s">
        <v>187</v>
      </c>
      <c r="E61" s="13">
        <v>0.39</v>
      </c>
      <c r="F61" s="12">
        <v>18670.8</v>
      </c>
      <c r="G61" s="12">
        <v>2736.72</v>
      </c>
      <c r="H61" s="12">
        <v>1650</v>
      </c>
      <c r="I61" s="12">
        <v>0</v>
      </c>
      <c r="J61" s="14">
        <v>23057.487799999999</v>
      </c>
      <c r="K61" s="12">
        <v>0</v>
      </c>
      <c r="L61" s="13">
        <v>0.64</v>
      </c>
      <c r="M61" s="12">
        <v>23057.487799999999</v>
      </c>
      <c r="N61" s="27">
        <f t="shared" si="0"/>
        <v>0</v>
      </c>
    </row>
    <row r="62" spans="1:14" x14ac:dyDescent="0.25">
      <c r="A62" s="9">
        <v>60</v>
      </c>
      <c r="B62" s="36"/>
      <c r="C62" s="9" t="s">
        <v>64</v>
      </c>
      <c r="D62" s="9" t="s">
        <v>187</v>
      </c>
      <c r="E62" s="13">
        <v>0.34300000000000003</v>
      </c>
      <c r="F62" s="12">
        <v>65430.1</v>
      </c>
      <c r="G62" s="12">
        <v>3588.79</v>
      </c>
      <c r="H62" s="12">
        <v>1650</v>
      </c>
      <c r="I62" s="12">
        <v>0</v>
      </c>
      <c r="J62" s="14">
        <v>70668.8704</v>
      </c>
      <c r="K62" s="12">
        <v>0</v>
      </c>
      <c r="L62" s="13">
        <v>0.64</v>
      </c>
      <c r="M62" s="12">
        <v>70668.8704</v>
      </c>
      <c r="N62" s="27">
        <f t="shared" si="0"/>
        <v>0</v>
      </c>
    </row>
    <row r="63" spans="1:14" x14ac:dyDescent="0.25">
      <c r="A63" s="9">
        <v>61</v>
      </c>
      <c r="B63" s="36">
        <v>0.9</v>
      </c>
      <c r="C63" s="9" t="s">
        <v>65</v>
      </c>
      <c r="D63" s="9" t="s">
        <v>187</v>
      </c>
      <c r="E63" s="13">
        <v>0.46800000000000003</v>
      </c>
      <c r="F63" s="12">
        <v>6055.31</v>
      </c>
      <c r="G63" s="12">
        <v>2073.46</v>
      </c>
      <c r="H63" s="12">
        <v>1650</v>
      </c>
      <c r="I63" s="12">
        <v>0</v>
      </c>
      <c r="J63" s="14">
        <v>9778.7777999999998</v>
      </c>
      <c r="K63" s="12">
        <v>0</v>
      </c>
      <c r="L63" s="13">
        <v>0.70199999999999996</v>
      </c>
      <c r="M63" s="12">
        <v>9788.7777999999998</v>
      </c>
      <c r="N63" s="27">
        <f t="shared" si="0"/>
        <v>1.0226226839922675E-3</v>
      </c>
    </row>
    <row r="64" spans="1:14" x14ac:dyDescent="0.25">
      <c r="A64" s="9">
        <v>62</v>
      </c>
      <c r="B64" s="36"/>
      <c r="C64" s="9" t="s">
        <v>66</v>
      </c>
      <c r="D64" s="9" t="s">
        <v>187</v>
      </c>
      <c r="E64" s="13">
        <v>0.26600000000000001</v>
      </c>
      <c r="F64" s="12">
        <v>98581.2</v>
      </c>
      <c r="G64" s="12">
        <v>4408</v>
      </c>
      <c r="H64" s="12">
        <v>1650</v>
      </c>
      <c r="I64" s="12">
        <v>0</v>
      </c>
      <c r="J64" s="14">
        <v>104639.2476</v>
      </c>
      <c r="K64" s="12">
        <v>0</v>
      </c>
      <c r="L64" s="13">
        <v>0.59299999999999997</v>
      </c>
      <c r="M64" s="12">
        <v>104649.2476</v>
      </c>
      <c r="N64" s="27">
        <f t="shared" si="0"/>
        <v>9.5566436393221919E-5</v>
      </c>
    </row>
    <row r="65" spans="1:14" x14ac:dyDescent="0.25">
      <c r="A65" s="9">
        <v>63</v>
      </c>
      <c r="B65" s="36"/>
      <c r="C65" s="9" t="s">
        <v>67</v>
      </c>
      <c r="D65" s="9" t="s">
        <v>187</v>
      </c>
      <c r="E65" s="13">
        <v>0.25</v>
      </c>
      <c r="F65" s="12">
        <v>405194</v>
      </c>
      <c r="G65" s="12">
        <v>4408</v>
      </c>
      <c r="H65" s="12">
        <v>1650</v>
      </c>
      <c r="I65" s="12">
        <v>0</v>
      </c>
      <c r="J65" s="14">
        <v>411251.9976</v>
      </c>
      <c r="K65" s="12">
        <v>0</v>
      </c>
      <c r="L65" s="13">
        <v>0.68700000000000006</v>
      </c>
      <c r="M65" s="12">
        <v>411296.9976</v>
      </c>
      <c r="N65" s="27">
        <f t="shared" si="0"/>
        <v>1.0942196089651285E-4</v>
      </c>
    </row>
    <row r="66" spans="1:14" x14ac:dyDescent="0.25">
      <c r="A66" s="9">
        <v>64</v>
      </c>
      <c r="B66" s="36">
        <v>0.2</v>
      </c>
      <c r="C66" s="9" t="s">
        <v>68</v>
      </c>
      <c r="D66" s="9" t="s">
        <v>187</v>
      </c>
      <c r="E66" s="13">
        <v>0.29699999999999999</v>
      </c>
      <c r="F66" s="12">
        <v>2676.1</v>
      </c>
      <c r="G66" s="12">
        <v>1599.68</v>
      </c>
      <c r="H66" s="12">
        <v>1650</v>
      </c>
      <c r="I66" s="12">
        <v>0</v>
      </c>
      <c r="J66" s="14">
        <v>5925.78</v>
      </c>
      <c r="K66" s="12">
        <v>0</v>
      </c>
      <c r="L66" s="13">
        <v>0.64</v>
      </c>
      <c r="M66" s="12">
        <v>5925.78</v>
      </c>
      <c r="N66" s="27">
        <f t="shared" si="0"/>
        <v>0</v>
      </c>
    </row>
    <row r="67" spans="1:14" x14ac:dyDescent="0.25">
      <c r="A67" s="9">
        <v>65</v>
      </c>
      <c r="B67" s="36"/>
      <c r="C67" s="9" t="s">
        <v>69</v>
      </c>
      <c r="D67" s="9" t="s">
        <v>187</v>
      </c>
      <c r="E67" s="13">
        <v>0.32800000000000001</v>
      </c>
      <c r="F67" s="12">
        <v>3065.52</v>
      </c>
      <c r="G67" s="12">
        <v>1850.64</v>
      </c>
      <c r="H67" s="12">
        <v>1650</v>
      </c>
      <c r="I67" s="12">
        <v>0</v>
      </c>
      <c r="J67" s="14">
        <v>6566.16</v>
      </c>
      <c r="K67" s="12">
        <v>0</v>
      </c>
      <c r="L67" s="13">
        <v>0.749</v>
      </c>
      <c r="M67" s="12">
        <v>6566.16</v>
      </c>
      <c r="N67" s="27">
        <f t="shared" si="0"/>
        <v>0</v>
      </c>
    </row>
    <row r="68" spans="1:14" x14ac:dyDescent="0.25">
      <c r="A68" s="9">
        <v>66</v>
      </c>
      <c r="B68" s="36"/>
      <c r="C68" s="9" t="s">
        <v>70</v>
      </c>
      <c r="D68" s="9" t="s">
        <v>187</v>
      </c>
      <c r="E68" s="13">
        <v>0.42099999999999999</v>
      </c>
      <c r="F68" s="12">
        <v>4729.66</v>
      </c>
      <c r="G68" s="12">
        <v>2131.6</v>
      </c>
      <c r="H68" s="12">
        <v>1650</v>
      </c>
      <c r="I68" s="12">
        <v>0</v>
      </c>
      <c r="J68" s="14">
        <v>8511.26</v>
      </c>
      <c r="K68" s="12">
        <v>0</v>
      </c>
      <c r="L68" s="13">
        <v>0.76400000000000001</v>
      </c>
      <c r="M68" s="12">
        <v>8511.26</v>
      </c>
      <c r="N68" s="27">
        <f t="shared" ref="N68:N92" si="1">ABS(((J68-M68)/J68))</f>
        <v>0</v>
      </c>
    </row>
    <row r="69" spans="1:14" x14ac:dyDescent="0.25">
      <c r="A69" s="9">
        <v>67</v>
      </c>
      <c r="B69" s="36">
        <v>0.6</v>
      </c>
      <c r="C69" s="9" t="s">
        <v>71</v>
      </c>
      <c r="D69" s="9" t="s">
        <v>187</v>
      </c>
      <c r="E69" s="13">
        <v>0.35799999999999998</v>
      </c>
      <c r="F69" s="12">
        <v>3105.58</v>
      </c>
      <c r="G69" s="12">
        <v>1797.52</v>
      </c>
      <c r="H69" s="12">
        <v>1650</v>
      </c>
      <c r="I69" s="12">
        <v>0</v>
      </c>
      <c r="J69" s="14">
        <v>6553.1</v>
      </c>
      <c r="K69" s="12">
        <v>0</v>
      </c>
      <c r="L69" s="13">
        <v>0.73299999999999998</v>
      </c>
      <c r="M69" s="12">
        <v>6553.1</v>
      </c>
      <c r="N69" s="27">
        <f t="shared" si="1"/>
        <v>0</v>
      </c>
    </row>
    <row r="70" spans="1:14" x14ac:dyDescent="0.25">
      <c r="A70" s="9">
        <v>68</v>
      </c>
      <c r="B70" s="36"/>
      <c r="C70" s="9" t="s">
        <v>72</v>
      </c>
      <c r="D70" s="9" t="s">
        <v>187</v>
      </c>
      <c r="E70" s="13">
        <v>0.40600000000000003</v>
      </c>
      <c r="F70" s="12">
        <v>15959.5</v>
      </c>
      <c r="G70" s="12">
        <v>3309.96</v>
      </c>
      <c r="H70" s="12">
        <v>1650</v>
      </c>
      <c r="I70" s="12">
        <v>0</v>
      </c>
      <c r="J70" s="14">
        <v>20919.46</v>
      </c>
      <c r="K70" s="12">
        <v>0</v>
      </c>
      <c r="L70" s="13">
        <v>0.67100000000000004</v>
      </c>
      <c r="M70" s="12">
        <v>20919.46</v>
      </c>
      <c r="N70" s="27">
        <f t="shared" si="1"/>
        <v>0</v>
      </c>
    </row>
    <row r="71" spans="1:14" x14ac:dyDescent="0.25">
      <c r="A71" s="9">
        <v>69</v>
      </c>
      <c r="B71" s="36"/>
      <c r="C71" s="9" t="s">
        <v>73</v>
      </c>
      <c r="D71" s="9" t="s">
        <v>187</v>
      </c>
      <c r="E71" s="13">
        <v>0.28100000000000003</v>
      </c>
      <c r="F71" s="12">
        <v>57938.7</v>
      </c>
      <c r="G71" s="12">
        <v>4651.6499999999996</v>
      </c>
      <c r="H71" s="12">
        <v>1650</v>
      </c>
      <c r="I71" s="12">
        <v>0</v>
      </c>
      <c r="J71" s="14">
        <v>64240.3</v>
      </c>
      <c r="K71" s="12">
        <v>0</v>
      </c>
      <c r="L71" s="13">
        <v>0.68700000000000006</v>
      </c>
      <c r="M71" s="12">
        <v>64240.3</v>
      </c>
      <c r="N71" s="27">
        <f t="shared" si="1"/>
        <v>0</v>
      </c>
    </row>
    <row r="72" spans="1:14" x14ac:dyDescent="0.25">
      <c r="A72" s="9">
        <v>70</v>
      </c>
      <c r="B72" s="36">
        <v>0.9</v>
      </c>
      <c r="C72" s="9" t="s">
        <v>74</v>
      </c>
      <c r="D72" s="9" t="s">
        <v>187</v>
      </c>
      <c r="E72" s="13">
        <v>0.374</v>
      </c>
      <c r="F72" s="12">
        <v>4879.84</v>
      </c>
      <c r="G72" s="12">
        <v>2382</v>
      </c>
      <c r="H72" s="12">
        <v>1650</v>
      </c>
      <c r="I72" s="12">
        <v>0</v>
      </c>
      <c r="J72" s="14">
        <v>8911.84</v>
      </c>
      <c r="K72" s="12">
        <v>0</v>
      </c>
      <c r="L72" s="13">
        <v>0.68700000000000006</v>
      </c>
      <c r="M72" s="12">
        <v>8911.84</v>
      </c>
      <c r="N72" s="27">
        <f t="shared" si="1"/>
        <v>0</v>
      </c>
    </row>
    <row r="73" spans="1:14" x14ac:dyDescent="0.25">
      <c r="A73" s="9">
        <v>71</v>
      </c>
      <c r="B73" s="36"/>
      <c r="C73" s="9" t="s">
        <v>75</v>
      </c>
      <c r="D73" s="9" t="s">
        <v>187</v>
      </c>
      <c r="E73" s="13">
        <v>0.32800000000000001</v>
      </c>
      <c r="F73" s="12">
        <v>86666.8</v>
      </c>
      <c r="G73" s="12">
        <v>5683.07</v>
      </c>
      <c r="H73" s="12">
        <v>1650</v>
      </c>
      <c r="I73" s="12">
        <v>0</v>
      </c>
      <c r="J73" s="14">
        <v>93999.82</v>
      </c>
      <c r="K73" s="12">
        <v>0</v>
      </c>
      <c r="L73" s="13">
        <v>0.68700000000000006</v>
      </c>
      <c r="M73" s="12">
        <v>93999.82</v>
      </c>
      <c r="N73" s="27">
        <f t="shared" si="1"/>
        <v>0</v>
      </c>
    </row>
    <row r="74" spans="1:14" x14ac:dyDescent="0.25">
      <c r="A74" s="9">
        <v>72</v>
      </c>
      <c r="B74" s="36"/>
      <c r="C74" s="9" t="s">
        <v>76</v>
      </c>
      <c r="D74" s="9" t="s">
        <v>187</v>
      </c>
      <c r="E74" s="13">
        <v>0.23400000000000001</v>
      </c>
      <c r="F74" s="12">
        <v>378299</v>
      </c>
      <c r="G74" s="12">
        <v>6238</v>
      </c>
      <c r="H74" s="12">
        <v>1650</v>
      </c>
      <c r="I74" s="12">
        <v>0</v>
      </c>
      <c r="J74" s="14">
        <v>386187</v>
      </c>
      <c r="K74" s="12">
        <v>0</v>
      </c>
      <c r="L74" s="13">
        <v>0.60899999999999999</v>
      </c>
      <c r="M74" s="12">
        <v>386217</v>
      </c>
      <c r="N74" s="27">
        <f t="shared" si="1"/>
        <v>7.7682573468293854E-5</v>
      </c>
    </row>
    <row r="75" spans="1:14" x14ac:dyDescent="0.25">
      <c r="A75" s="9">
        <v>73</v>
      </c>
      <c r="B75" s="36">
        <v>0.2</v>
      </c>
      <c r="C75" s="9" t="s">
        <v>77</v>
      </c>
      <c r="D75" s="9" t="s">
        <v>187</v>
      </c>
      <c r="E75" s="13">
        <v>0.26500000000000001</v>
      </c>
      <c r="F75" s="12">
        <v>3164.99</v>
      </c>
      <c r="G75" s="12">
        <v>1404.12</v>
      </c>
      <c r="H75" s="12">
        <v>1650</v>
      </c>
      <c r="I75" s="12">
        <v>0</v>
      </c>
      <c r="J75" s="14">
        <v>6219.1134000000002</v>
      </c>
      <c r="K75" s="12">
        <v>0</v>
      </c>
      <c r="L75" s="13">
        <v>0.67100000000000004</v>
      </c>
      <c r="M75" s="12">
        <v>6219.1134000000002</v>
      </c>
      <c r="N75" s="27">
        <f t="shared" si="1"/>
        <v>0</v>
      </c>
    </row>
    <row r="76" spans="1:14" x14ac:dyDescent="0.25">
      <c r="A76" s="9">
        <v>74</v>
      </c>
      <c r="B76" s="36"/>
      <c r="C76" s="9" t="s">
        <v>78</v>
      </c>
      <c r="D76" s="9" t="s">
        <v>187</v>
      </c>
      <c r="E76" s="13">
        <v>0.40500000000000003</v>
      </c>
      <c r="F76" s="12">
        <v>3719.98</v>
      </c>
      <c r="G76" s="12">
        <v>1599.23</v>
      </c>
      <c r="H76" s="12">
        <v>1650</v>
      </c>
      <c r="I76" s="12">
        <v>0</v>
      </c>
      <c r="J76" s="14">
        <v>6969.2075999999997</v>
      </c>
      <c r="K76" s="12">
        <v>0</v>
      </c>
      <c r="L76" s="13">
        <v>0.71799999999999997</v>
      </c>
      <c r="M76" s="12">
        <v>6969.2075999999997</v>
      </c>
      <c r="N76" s="27">
        <f t="shared" si="1"/>
        <v>0</v>
      </c>
    </row>
    <row r="77" spans="1:14" x14ac:dyDescent="0.25">
      <c r="A77" s="9">
        <v>75</v>
      </c>
      <c r="B77" s="36"/>
      <c r="C77" s="9" t="s">
        <v>79</v>
      </c>
      <c r="D77" s="9" t="s">
        <v>187</v>
      </c>
      <c r="E77" s="13">
        <v>0.312</v>
      </c>
      <c r="F77" s="12">
        <v>5752.12</v>
      </c>
      <c r="G77" s="12">
        <v>1758.19</v>
      </c>
      <c r="H77" s="12">
        <v>1650</v>
      </c>
      <c r="I77" s="12">
        <v>0</v>
      </c>
      <c r="J77" s="14">
        <v>9160.3076000000001</v>
      </c>
      <c r="K77" s="12">
        <v>0</v>
      </c>
      <c r="L77" s="13">
        <v>0.70199999999999996</v>
      </c>
      <c r="M77" s="12">
        <v>9160.3076000000001</v>
      </c>
      <c r="N77" s="27">
        <f t="shared" si="1"/>
        <v>0</v>
      </c>
    </row>
    <row r="78" spans="1:14" x14ac:dyDescent="0.25">
      <c r="A78" s="9">
        <v>76</v>
      </c>
      <c r="B78" s="36">
        <v>0.6</v>
      </c>
      <c r="C78" s="9" t="s">
        <v>80</v>
      </c>
      <c r="D78" s="9" t="s">
        <v>187</v>
      </c>
      <c r="E78" s="13">
        <v>0.312</v>
      </c>
      <c r="F78" s="12">
        <v>3594.47</v>
      </c>
      <c r="G78" s="12">
        <v>1601.96</v>
      </c>
      <c r="H78" s="12">
        <v>1650</v>
      </c>
      <c r="I78" s="12">
        <v>0</v>
      </c>
      <c r="J78" s="14">
        <v>6846.4333999999999</v>
      </c>
      <c r="K78" s="12">
        <v>0</v>
      </c>
      <c r="L78" s="13">
        <v>0.70199999999999996</v>
      </c>
      <c r="M78" s="12">
        <v>6846.4333999999999</v>
      </c>
      <c r="N78" s="27">
        <f t="shared" si="1"/>
        <v>0</v>
      </c>
    </row>
    <row r="79" spans="1:14" x14ac:dyDescent="0.25">
      <c r="A79" s="9">
        <v>77</v>
      </c>
      <c r="B79" s="36"/>
      <c r="C79" s="9" t="s">
        <v>81</v>
      </c>
      <c r="D79" s="9" t="s">
        <v>187</v>
      </c>
      <c r="E79" s="13">
        <v>0.32800000000000001</v>
      </c>
      <c r="F79" s="12">
        <v>18845.400000000001</v>
      </c>
      <c r="G79" s="12">
        <v>2666.88</v>
      </c>
      <c r="H79" s="12">
        <v>1650</v>
      </c>
      <c r="I79" s="12">
        <v>0</v>
      </c>
      <c r="J79" s="14">
        <v>23162.249899999999</v>
      </c>
      <c r="K79" s="12">
        <v>0</v>
      </c>
      <c r="L79" s="13">
        <v>0.68600000000000005</v>
      </c>
      <c r="M79" s="12">
        <v>23162.249899999999</v>
      </c>
      <c r="N79" s="27">
        <f t="shared" si="1"/>
        <v>0</v>
      </c>
    </row>
    <row r="80" spans="1:14" x14ac:dyDescent="0.25">
      <c r="A80" s="9">
        <v>78</v>
      </c>
      <c r="B80" s="36"/>
      <c r="C80" s="9" t="s">
        <v>82</v>
      </c>
      <c r="D80" s="9" t="s">
        <v>187</v>
      </c>
      <c r="E80" s="13">
        <v>0.26500000000000001</v>
      </c>
      <c r="F80" s="12">
        <v>61719</v>
      </c>
      <c r="G80" s="12">
        <v>3907.52</v>
      </c>
      <c r="H80" s="12">
        <v>1650</v>
      </c>
      <c r="I80" s="12">
        <v>0</v>
      </c>
      <c r="J80" s="14">
        <v>67276.4899</v>
      </c>
      <c r="K80" s="12">
        <v>0</v>
      </c>
      <c r="L80" s="13">
        <v>0.624</v>
      </c>
      <c r="M80" s="12">
        <v>67276.4899</v>
      </c>
      <c r="N80" s="27">
        <f t="shared" si="1"/>
        <v>0</v>
      </c>
    </row>
    <row r="81" spans="1:14" x14ac:dyDescent="0.25">
      <c r="A81" s="9">
        <v>79</v>
      </c>
      <c r="B81" s="36">
        <v>0.9</v>
      </c>
      <c r="C81" s="9" t="s">
        <v>83</v>
      </c>
      <c r="D81" s="9" t="s">
        <v>187</v>
      </c>
      <c r="E81" s="13">
        <v>0.45200000000000001</v>
      </c>
      <c r="F81" s="12">
        <v>6229.92</v>
      </c>
      <c r="G81" s="12">
        <v>2003.62</v>
      </c>
      <c r="H81" s="12">
        <v>1650</v>
      </c>
      <c r="I81" s="12">
        <v>0</v>
      </c>
      <c r="J81" s="14">
        <v>9883.5398999999998</v>
      </c>
      <c r="K81" s="12">
        <v>0</v>
      </c>
      <c r="L81" s="13">
        <v>0.78</v>
      </c>
      <c r="M81" s="12">
        <v>9893.5398999999998</v>
      </c>
      <c r="N81" s="27">
        <f t="shared" si="1"/>
        <v>1.0117832377041348E-3</v>
      </c>
    </row>
    <row r="82" spans="1:14" x14ac:dyDescent="0.25">
      <c r="A82" s="9">
        <v>80</v>
      </c>
      <c r="B82" s="36"/>
      <c r="C82" s="9" t="s">
        <v>84</v>
      </c>
      <c r="D82" s="9" t="s">
        <v>187</v>
      </c>
      <c r="E82" s="13">
        <v>0.249</v>
      </c>
      <c r="F82" s="12">
        <v>90437.1</v>
      </c>
      <c r="G82" s="12">
        <v>4943.9399999999996</v>
      </c>
      <c r="H82" s="12">
        <v>1650</v>
      </c>
      <c r="I82" s="12">
        <v>0</v>
      </c>
      <c r="J82" s="14">
        <v>97031.009900000005</v>
      </c>
      <c r="K82" s="12">
        <v>0</v>
      </c>
      <c r="L82" s="13">
        <v>0.64</v>
      </c>
      <c r="M82" s="12">
        <v>97031.009900000005</v>
      </c>
      <c r="N82" s="27">
        <f t="shared" si="1"/>
        <v>0</v>
      </c>
    </row>
    <row r="83" spans="1:14" x14ac:dyDescent="0.25">
      <c r="A83" s="9">
        <v>81</v>
      </c>
      <c r="B83" s="36"/>
      <c r="C83" s="9" t="s">
        <v>85</v>
      </c>
      <c r="D83" s="9" t="s">
        <v>187</v>
      </c>
      <c r="E83" s="13">
        <v>0.23400000000000001</v>
      </c>
      <c r="F83" s="12">
        <v>382054</v>
      </c>
      <c r="G83" s="12">
        <v>5503.87</v>
      </c>
      <c r="H83" s="12">
        <v>1650</v>
      </c>
      <c r="I83" s="12">
        <v>0</v>
      </c>
      <c r="J83" s="14">
        <v>389208.1899</v>
      </c>
      <c r="K83" s="12">
        <v>0</v>
      </c>
      <c r="L83" s="13">
        <v>0.56200000000000006</v>
      </c>
      <c r="M83" s="12">
        <v>389253.1899</v>
      </c>
      <c r="N83" s="27">
        <f t="shared" si="1"/>
        <v>1.1561935531614053E-4</v>
      </c>
    </row>
    <row r="84" spans="1:14" x14ac:dyDescent="0.25">
      <c r="A84" s="9">
        <v>82</v>
      </c>
      <c r="B84" s="36">
        <v>0.2</v>
      </c>
      <c r="C84" s="9" t="s">
        <v>86</v>
      </c>
      <c r="D84" s="9" t="s">
        <v>187</v>
      </c>
      <c r="E84" s="13">
        <v>0.28100000000000003</v>
      </c>
      <c r="F84" s="12">
        <v>2676.1</v>
      </c>
      <c r="G84" s="12">
        <v>1599.68</v>
      </c>
      <c r="H84" s="12">
        <v>1650</v>
      </c>
      <c r="I84" s="12">
        <v>0</v>
      </c>
      <c r="J84" s="14">
        <v>5925.78</v>
      </c>
      <c r="K84" s="12">
        <v>0</v>
      </c>
      <c r="L84" s="13">
        <v>0.65500000000000003</v>
      </c>
      <c r="M84" s="12">
        <v>5925.78</v>
      </c>
      <c r="N84" s="27">
        <f t="shared" si="1"/>
        <v>0</v>
      </c>
    </row>
    <row r="85" spans="1:14" x14ac:dyDescent="0.25">
      <c r="A85" s="9">
        <v>83</v>
      </c>
      <c r="B85" s="36"/>
      <c r="C85" s="9" t="s">
        <v>87</v>
      </c>
      <c r="D85" s="9" t="s">
        <v>187</v>
      </c>
      <c r="E85" s="13">
        <v>0.45200000000000001</v>
      </c>
      <c r="F85" s="12">
        <v>3231.09</v>
      </c>
      <c r="G85" s="12">
        <v>1794.78</v>
      </c>
      <c r="H85" s="12">
        <v>1650</v>
      </c>
      <c r="I85" s="12">
        <v>0</v>
      </c>
      <c r="J85" s="14">
        <v>6675.8742000000002</v>
      </c>
      <c r="K85" s="12">
        <v>0</v>
      </c>
      <c r="L85" s="13">
        <v>0.73299999999999998</v>
      </c>
      <c r="M85" s="12">
        <v>6675.8742000000002</v>
      </c>
      <c r="N85" s="27">
        <f t="shared" si="1"/>
        <v>0</v>
      </c>
    </row>
    <row r="86" spans="1:14" x14ac:dyDescent="0.25">
      <c r="A86" s="9">
        <v>84</v>
      </c>
      <c r="B86" s="36"/>
      <c r="C86" s="9" t="s">
        <v>88</v>
      </c>
      <c r="D86" s="9" t="s">
        <v>187</v>
      </c>
      <c r="E86" s="13">
        <v>0.28100000000000003</v>
      </c>
      <c r="F86" s="12">
        <v>5263.23</v>
      </c>
      <c r="G86" s="12">
        <v>1953.74</v>
      </c>
      <c r="H86" s="12">
        <v>1650</v>
      </c>
      <c r="I86" s="12">
        <v>0</v>
      </c>
      <c r="J86" s="14">
        <v>8866.9742000000006</v>
      </c>
      <c r="K86" s="12">
        <v>0</v>
      </c>
      <c r="L86" s="13">
        <v>0.63900000000000001</v>
      </c>
      <c r="M86" s="12">
        <v>8866.9742000000006</v>
      </c>
      <c r="N86" s="27">
        <f t="shared" si="1"/>
        <v>0</v>
      </c>
    </row>
    <row r="87" spans="1:14" x14ac:dyDescent="0.25">
      <c r="A87" s="9">
        <v>85</v>
      </c>
      <c r="B87" s="36">
        <v>0.6</v>
      </c>
      <c r="C87" s="9" t="s">
        <v>89</v>
      </c>
      <c r="D87" s="9" t="s">
        <v>187</v>
      </c>
      <c r="E87" s="13">
        <v>0.45200000000000001</v>
      </c>
      <c r="F87" s="12">
        <v>3105.58</v>
      </c>
      <c r="G87" s="12">
        <v>1797.52</v>
      </c>
      <c r="H87" s="12">
        <v>1650</v>
      </c>
      <c r="I87" s="12">
        <v>0</v>
      </c>
      <c r="J87" s="14">
        <v>6553.1</v>
      </c>
      <c r="K87" s="12">
        <v>0</v>
      </c>
      <c r="L87" s="13">
        <v>0.65500000000000003</v>
      </c>
      <c r="M87" s="12">
        <v>6553.1</v>
      </c>
      <c r="N87" s="27">
        <f t="shared" si="1"/>
        <v>0</v>
      </c>
    </row>
    <row r="88" spans="1:14" x14ac:dyDescent="0.25">
      <c r="A88" s="9">
        <v>86</v>
      </c>
      <c r="B88" s="36"/>
      <c r="C88" s="9" t="s">
        <v>90</v>
      </c>
      <c r="D88" s="9" t="s">
        <v>187</v>
      </c>
      <c r="E88" s="13">
        <v>0.499</v>
      </c>
      <c r="F88" s="12">
        <v>18356.5</v>
      </c>
      <c r="G88" s="12">
        <v>2862.44</v>
      </c>
      <c r="H88" s="12">
        <v>1650</v>
      </c>
      <c r="I88" s="12">
        <v>0</v>
      </c>
      <c r="J88" s="14">
        <v>22868.916499999999</v>
      </c>
      <c r="K88" s="12">
        <v>0</v>
      </c>
      <c r="L88" s="13">
        <v>0.748</v>
      </c>
      <c r="M88" s="12">
        <v>22868.916499999999</v>
      </c>
      <c r="N88" s="27">
        <f t="shared" si="1"/>
        <v>0</v>
      </c>
    </row>
    <row r="89" spans="1:14" x14ac:dyDescent="0.25">
      <c r="A89" s="9">
        <v>87</v>
      </c>
      <c r="B89" s="36"/>
      <c r="C89" s="9" t="s">
        <v>91</v>
      </c>
      <c r="D89" s="9" t="s">
        <v>187</v>
      </c>
      <c r="E89" s="13">
        <v>0.32700000000000001</v>
      </c>
      <c r="F89" s="12">
        <v>67474.2</v>
      </c>
      <c r="G89" s="12">
        <v>3484.15</v>
      </c>
      <c r="H89" s="12">
        <v>1650</v>
      </c>
      <c r="I89" s="12">
        <v>0</v>
      </c>
      <c r="J89" s="14">
        <v>72608.359700000001</v>
      </c>
      <c r="K89" s="12">
        <v>0</v>
      </c>
      <c r="L89" s="13">
        <v>0.57699999999999996</v>
      </c>
      <c r="M89" s="12">
        <v>72608.359700000001</v>
      </c>
      <c r="N89" s="27">
        <f t="shared" si="1"/>
        <v>0</v>
      </c>
    </row>
    <row r="90" spans="1:14" x14ac:dyDescent="0.25">
      <c r="A90" s="9">
        <v>88</v>
      </c>
      <c r="B90" s="36">
        <v>0.9</v>
      </c>
      <c r="C90" s="9" t="s">
        <v>92</v>
      </c>
      <c r="D90" s="9" t="s">
        <v>187</v>
      </c>
      <c r="E90" s="13">
        <v>0.56100000000000005</v>
      </c>
      <c r="F90" s="12">
        <v>5741.03</v>
      </c>
      <c r="G90" s="12">
        <v>2199.1799999999998</v>
      </c>
      <c r="H90" s="12">
        <v>1650</v>
      </c>
      <c r="I90" s="12">
        <v>0</v>
      </c>
      <c r="J90" s="14">
        <v>9590.2065000000002</v>
      </c>
      <c r="K90" s="12">
        <v>0</v>
      </c>
      <c r="L90" s="13">
        <v>0.82599999999999996</v>
      </c>
      <c r="M90" s="12">
        <v>9600.2065000000002</v>
      </c>
      <c r="N90" s="27">
        <f t="shared" si="1"/>
        <v>1.0427304146162024E-3</v>
      </c>
    </row>
    <row r="91" spans="1:14" x14ac:dyDescent="0.25">
      <c r="A91" s="9">
        <v>89</v>
      </c>
      <c r="B91" s="36"/>
      <c r="C91" s="9" t="s">
        <v>93</v>
      </c>
      <c r="D91" s="9" t="s">
        <v>187</v>
      </c>
      <c r="E91" s="13">
        <v>0.23400000000000001</v>
      </c>
      <c r="F91" s="12">
        <v>111229</v>
      </c>
      <c r="G91" s="12">
        <v>3881.1</v>
      </c>
      <c r="H91" s="12">
        <v>1650</v>
      </c>
      <c r="I91" s="12">
        <v>0</v>
      </c>
      <c r="J91" s="14">
        <v>116760.43730000001</v>
      </c>
      <c r="K91" s="12">
        <v>0</v>
      </c>
      <c r="L91" s="13">
        <v>0.624</v>
      </c>
      <c r="M91" s="12">
        <v>116770.43730000001</v>
      </c>
      <c r="N91" s="27">
        <f t="shared" si="1"/>
        <v>8.564544833200963E-5</v>
      </c>
    </row>
    <row r="92" spans="1:14" x14ac:dyDescent="0.25">
      <c r="A92" s="9">
        <v>90</v>
      </c>
      <c r="B92" s="36"/>
      <c r="C92" s="9" t="s">
        <v>94</v>
      </c>
      <c r="D92" s="9" t="s">
        <v>187</v>
      </c>
      <c r="E92" s="13">
        <v>0.28100000000000003</v>
      </c>
      <c r="F92" s="12">
        <v>417857</v>
      </c>
      <c r="G92" s="12">
        <v>3876.1</v>
      </c>
      <c r="H92" s="12">
        <v>1650</v>
      </c>
      <c r="I92" s="12">
        <v>0</v>
      </c>
      <c r="J92" s="14">
        <v>423383.18729999999</v>
      </c>
      <c r="K92" s="12">
        <v>0</v>
      </c>
      <c r="L92" s="13">
        <v>0.56100000000000005</v>
      </c>
      <c r="M92" s="12">
        <v>423413.18729999999</v>
      </c>
      <c r="N92" s="27">
        <f t="shared" si="1"/>
        <v>7.085779714427503E-5</v>
      </c>
    </row>
  </sheetData>
  <mergeCells count="32">
    <mergeCell ref="B3:B5"/>
    <mergeCell ref="B6:B8"/>
    <mergeCell ref="B9:B11"/>
    <mergeCell ref="B12:B14"/>
    <mergeCell ref="B15:B17"/>
    <mergeCell ref="B18:B20"/>
    <mergeCell ref="B27:B29"/>
    <mergeCell ref="B30:B32"/>
    <mergeCell ref="B33:B35"/>
    <mergeCell ref="B36:B38"/>
    <mergeCell ref="B24:B26"/>
    <mergeCell ref="B42:B44"/>
    <mergeCell ref="B45:B47"/>
    <mergeCell ref="B48:B50"/>
    <mergeCell ref="B51:B53"/>
    <mergeCell ref="B39:B41"/>
    <mergeCell ref="L1:N1"/>
    <mergeCell ref="D1:K1"/>
    <mergeCell ref="B90:B92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54:B56"/>
    <mergeCell ref="B21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2"/>
  <sheetViews>
    <sheetView topLeftCell="C1" zoomScaleNormal="100" workbookViewId="0">
      <pane ySplit="2" topLeftCell="A3" activePane="bottomLeft" state="frozen"/>
      <selection pane="bottomLeft" activeCell="L92" sqref="L92"/>
    </sheetView>
  </sheetViews>
  <sheetFormatPr defaultRowHeight="15" x14ac:dyDescent="0.25"/>
  <cols>
    <col min="3" max="3" width="9.7109375" customWidth="1"/>
    <col min="4" max="4" width="8.42578125" customWidth="1"/>
    <col min="5" max="9" width="14.28515625" hidden="1" customWidth="1"/>
    <col min="10" max="10" width="9.5703125" bestFit="1" customWidth="1"/>
    <col min="12" max="12" width="14.7109375" customWidth="1"/>
    <col min="13" max="13" width="9.5703125" bestFit="1" customWidth="1"/>
  </cols>
  <sheetData>
    <row r="1" spans="1:14" ht="21" x14ac:dyDescent="0.35">
      <c r="D1" s="35" t="s">
        <v>205</v>
      </c>
      <c r="E1" s="35"/>
      <c r="F1" s="35"/>
      <c r="G1" s="35"/>
      <c r="H1" s="35"/>
      <c r="I1" s="35"/>
      <c r="J1" s="35"/>
      <c r="K1" s="35"/>
      <c r="L1" s="34" t="s">
        <v>206</v>
      </c>
      <c r="M1" s="34"/>
      <c r="N1" s="34"/>
    </row>
    <row r="2" spans="1:14" ht="45" x14ac:dyDescent="0.25">
      <c r="A2" s="8" t="s">
        <v>0</v>
      </c>
      <c r="B2" s="8" t="s">
        <v>204</v>
      </c>
      <c r="C2" s="8" t="s">
        <v>1</v>
      </c>
      <c r="D2" s="8" t="s">
        <v>3</v>
      </c>
      <c r="E2" s="8" t="s">
        <v>188</v>
      </c>
      <c r="F2" s="8" t="s">
        <v>191</v>
      </c>
      <c r="G2" s="8" t="s">
        <v>192</v>
      </c>
      <c r="H2" s="8" t="s">
        <v>193</v>
      </c>
      <c r="I2" s="8" t="s">
        <v>194</v>
      </c>
      <c r="J2" s="8" t="s">
        <v>4</v>
      </c>
      <c r="K2" s="8" t="s">
        <v>131</v>
      </c>
      <c r="L2" s="8" t="s">
        <v>188</v>
      </c>
      <c r="M2" s="8" t="s">
        <v>4</v>
      </c>
      <c r="N2" s="8" t="s">
        <v>131</v>
      </c>
    </row>
    <row r="3" spans="1:14" x14ac:dyDescent="0.25">
      <c r="A3" s="15">
        <v>1</v>
      </c>
      <c r="B3" s="37">
        <v>0.2</v>
      </c>
      <c r="C3" s="15" t="s">
        <v>95</v>
      </c>
      <c r="D3" s="15" t="s">
        <v>189</v>
      </c>
      <c r="E3" s="18">
        <v>20.607700000000001</v>
      </c>
      <c r="F3" s="18">
        <v>3375.24</v>
      </c>
      <c r="G3" s="18">
        <v>1855.74</v>
      </c>
      <c r="H3" s="18">
        <v>1430</v>
      </c>
      <c r="I3" s="18">
        <v>0</v>
      </c>
      <c r="J3" s="18">
        <v>6660.98</v>
      </c>
      <c r="K3" s="23">
        <v>0</v>
      </c>
      <c r="L3" s="20">
        <v>1.1539999999999999</v>
      </c>
      <c r="M3" s="18">
        <v>7181.04</v>
      </c>
      <c r="N3" s="26">
        <f>ABS(((J3-M3)/J3))</f>
        <v>7.8075598485508199E-2</v>
      </c>
    </row>
    <row r="4" spans="1:14" x14ac:dyDescent="0.25">
      <c r="A4" s="15">
        <v>2</v>
      </c>
      <c r="B4" s="37"/>
      <c r="C4" s="15" t="s">
        <v>96</v>
      </c>
      <c r="D4" s="15" t="s">
        <v>189</v>
      </c>
      <c r="E4" s="18">
        <v>16.8325</v>
      </c>
      <c r="F4" s="18">
        <v>3748.99</v>
      </c>
      <c r="G4" s="18">
        <v>2059.33</v>
      </c>
      <c r="H4" s="18">
        <v>1465</v>
      </c>
      <c r="I4" s="18">
        <v>0</v>
      </c>
      <c r="J4" s="18">
        <v>7273.3270000000002</v>
      </c>
      <c r="K4" s="23">
        <v>0</v>
      </c>
      <c r="L4" s="20">
        <v>1.03</v>
      </c>
      <c r="M4" s="18">
        <v>7791.4470000000001</v>
      </c>
      <c r="N4" s="26">
        <f t="shared" ref="N4:N67" si="0">ABS(((J4-M4)/J4))</f>
        <v>7.1235625732213037E-2</v>
      </c>
    </row>
    <row r="5" spans="1:14" x14ac:dyDescent="0.25">
      <c r="A5" s="15">
        <v>3</v>
      </c>
      <c r="B5" s="37"/>
      <c r="C5" s="15" t="s">
        <v>97</v>
      </c>
      <c r="D5" s="15" t="s">
        <v>189</v>
      </c>
      <c r="E5" s="18">
        <v>13.400499999999999</v>
      </c>
      <c r="F5" s="18">
        <v>4874.05</v>
      </c>
      <c r="G5" s="18">
        <v>2309.17</v>
      </c>
      <c r="H5" s="18">
        <v>1430</v>
      </c>
      <c r="I5" s="18">
        <v>0</v>
      </c>
      <c r="J5" s="18">
        <v>8613.2143999979999</v>
      </c>
      <c r="K5" s="23">
        <v>0</v>
      </c>
      <c r="L5" s="20">
        <v>1.9350000000000001</v>
      </c>
      <c r="M5" s="18">
        <v>9127.4743999999992</v>
      </c>
      <c r="N5" s="26">
        <f t="shared" si="0"/>
        <v>5.9705932781856527E-2</v>
      </c>
    </row>
    <row r="6" spans="1:14" x14ac:dyDescent="0.25">
      <c r="A6" s="15">
        <v>4</v>
      </c>
      <c r="B6" s="37">
        <v>0.6</v>
      </c>
      <c r="C6" s="15" t="s">
        <v>98</v>
      </c>
      <c r="D6" s="15" t="s">
        <v>189</v>
      </c>
      <c r="E6" s="18">
        <v>14.6797</v>
      </c>
      <c r="F6" s="18">
        <v>3655.14</v>
      </c>
      <c r="G6" s="18">
        <v>2073.5300000000002</v>
      </c>
      <c r="H6" s="18">
        <v>1465</v>
      </c>
      <c r="I6" s="18">
        <v>0</v>
      </c>
      <c r="J6" s="18">
        <v>7193.6665999999996</v>
      </c>
      <c r="K6" s="23">
        <v>0</v>
      </c>
      <c r="L6" s="20">
        <v>1.0920000000000001</v>
      </c>
      <c r="M6" s="18">
        <v>7708.9366</v>
      </c>
      <c r="N6" s="26">
        <f t="shared" si="0"/>
        <v>7.1628284802634654E-2</v>
      </c>
    </row>
    <row r="7" spans="1:14" x14ac:dyDescent="0.25">
      <c r="A7" s="15">
        <v>5</v>
      </c>
      <c r="B7" s="37"/>
      <c r="C7" s="15" t="s">
        <v>99</v>
      </c>
      <c r="D7" s="15" t="s">
        <v>189</v>
      </c>
      <c r="E7" s="18">
        <v>9.2508599999999994</v>
      </c>
      <c r="F7" s="18">
        <v>14496.8</v>
      </c>
      <c r="G7" s="18">
        <v>2909.31</v>
      </c>
      <c r="H7" s="18">
        <v>1370</v>
      </c>
      <c r="I7" s="18">
        <v>0</v>
      </c>
      <c r="J7" s="18">
        <v>18776.076499999999</v>
      </c>
      <c r="K7" s="23">
        <v>0</v>
      </c>
      <c r="L7" s="20">
        <v>0.95199999999999996</v>
      </c>
      <c r="M7" s="18">
        <v>19398.589800000002</v>
      </c>
      <c r="N7" s="26">
        <f t="shared" si="0"/>
        <v>3.3154599684337802E-2</v>
      </c>
    </row>
    <row r="8" spans="1:14" x14ac:dyDescent="0.25">
      <c r="A8" s="15">
        <v>6</v>
      </c>
      <c r="B8" s="37"/>
      <c r="C8" s="15" t="s">
        <v>100</v>
      </c>
      <c r="D8" s="15" t="s">
        <v>189</v>
      </c>
      <c r="E8" s="18">
        <v>4.0560299999999998</v>
      </c>
      <c r="F8" s="18">
        <v>46851.3</v>
      </c>
      <c r="G8" s="18">
        <v>3235.78</v>
      </c>
      <c r="H8" s="18">
        <v>1315</v>
      </c>
      <c r="I8" s="18">
        <v>0</v>
      </c>
      <c r="J8" s="18">
        <v>51402.0931999975</v>
      </c>
      <c r="K8" s="23">
        <v>0</v>
      </c>
      <c r="L8" s="20">
        <v>1.0760000000000001</v>
      </c>
      <c r="M8" s="18">
        <v>51705.573199999999</v>
      </c>
      <c r="N8" s="26">
        <f t="shared" si="0"/>
        <v>5.9040397211394813E-3</v>
      </c>
    </row>
    <row r="9" spans="1:14" x14ac:dyDescent="0.25">
      <c r="A9" s="15">
        <v>7</v>
      </c>
      <c r="B9" s="37">
        <v>0.9</v>
      </c>
      <c r="C9" s="15" t="s">
        <v>101</v>
      </c>
      <c r="D9" s="15" t="s">
        <v>189</v>
      </c>
      <c r="E9" s="18">
        <v>18.283300000000001</v>
      </c>
      <c r="F9" s="18">
        <v>5914.77</v>
      </c>
      <c r="G9" s="18">
        <v>2354.0300000000002</v>
      </c>
      <c r="H9" s="18">
        <v>1475</v>
      </c>
      <c r="I9" s="18">
        <v>0</v>
      </c>
      <c r="J9" s="18">
        <v>9743.7932000000001</v>
      </c>
      <c r="K9" s="23">
        <v>0</v>
      </c>
      <c r="L9" s="20">
        <v>1.139</v>
      </c>
      <c r="M9" s="18">
        <v>10274.233200000001</v>
      </c>
      <c r="N9" s="26">
        <f t="shared" si="0"/>
        <v>5.4438757998271199E-2</v>
      </c>
    </row>
    <row r="10" spans="1:14" x14ac:dyDescent="0.25">
      <c r="A10" s="15">
        <v>8</v>
      </c>
      <c r="B10" s="37"/>
      <c r="C10" s="15" t="s">
        <v>102</v>
      </c>
      <c r="D10" s="15" t="s">
        <v>189</v>
      </c>
      <c r="E10" s="18">
        <v>3.9468299999999998</v>
      </c>
      <c r="F10" s="18">
        <v>77624.600000000006</v>
      </c>
      <c r="G10" s="18">
        <v>3299.11</v>
      </c>
      <c r="H10" s="18">
        <v>1315</v>
      </c>
      <c r="I10" s="18">
        <v>0</v>
      </c>
      <c r="J10" s="18">
        <v>82238.673299999995</v>
      </c>
      <c r="K10" s="23">
        <v>0</v>
      </c>
      <c r="L10" s="20">
        <v>0.998</v>
      </c>
      <c r="M10" s="18">
        <v>82238.673299999995</v>
      </c>
      <c r="N10" s="26">
        <f t="shared" si="0"/>
        <v>0</v>
      </c>
    </row>
    <row r="11" spans="1:14" x14ac:dyDescent="0.25">
      <c r="A11" s="15">
        <v>9</v>
      </c>
      <c r="B11" s="37"/>
      <c r="C11" s="15" t="s">
        <v>103</v>
      </c>
      <c r="D11" s="15" t="s">
        <v>189</v>
      </c>
      <c r="E11" s="18">
        <v>3.52562</v>
      </c>
      <c r="F11" s="18">
        <v>262872</v>
      </c>
      <c r="G11" s="18">
        <v>3289.11</v>
      </c>
      <c r="H11" s="18">
        <v>1195</v>
      </c>
      <c r="I11" s="18">
        <v>0</v>
      </c>
      <c r="J11" s="18">
        <v>267355.9901</v>
      </c>
      <c r="K11" s="23">
        <v>0</v>
      </c>
      <c r="L11" s="20">
        <v>0.85799999999999998</v>
      </c>
      <c r="M11" s="18">
        <v>267338.9901</v>
      </c>
      <c r="N11" s="26">
        <f t="shared" si="0"/>
        <v>6.3585633498024257E-5</v>
      </c>
    </row>
    <row r="12" spans="1:14" x14ac:dyDescent="0.25">
      <c r="A12" s="15">
        <v>10</v>
      </c>
      <c r="B12" s="37">
        <v>0.2</v>
      </c>
      <c r="C12" s="15" t="s">
        <v>104</v>
      </c>
      <c r="D12" s="15" t="s">
        <v>189</v>
      </c>
      <c r="E12" s="18">
        <v>42.104700000000001</v>
      </c>
      <c r="F12" s="18">
        <v>3164.71</v>
      </c>
      <c r="G12" s="18">
        <v>1939.94</v>
      </c>
      <c r="H12" s="18">
        <v>1470</v>
      </c>
      <c r="I12" s="18">
        <v>0</v>
      </c>
      <c r="J12" s="18">
        <v>6574.6413000000002</v>
      </c>
      <c r="K12" s="23">
        <v>0</v>
      </c>
      <c r="L12" s="20">
        <v>5.3360000000000003</v>
      </c>
      <c r="M12" s="18">
        <v>7134.7012999999997</v>
      </c>
      <c r="N12" s="26">
        <f t="shared" si="0"/>
        <v>8.5184875409096389E-2</v>
      </c>
    </row>
    <row r="13" spans="1:14" x14ac:dyDescent="0.25">
      <c r="A13" s="15">
        <v>11</v>
      </c>
      <c r="B13" s="37"/>
      <c r="C13" s="15" t="s">
        <v>105</v>
      </c>
      <c r="D13" s="15" t="s">
        <v>189</v>
      </c>
      <c r="E13" s="18">
        <v>68.141199999999998</v>
      </c>
      <c r="F13" s="18">
        <v>3325.56</v>
      </c>
      <c r="G13" s="18">
        <v>2250.0100000000002</v>
      </c>
      <c r="H13" s="18">
        <v>1505</v>
      </c>
      <c r="I13" s="18">
        <v>0</v>
      </c>
      <c r="J13" s="18">
        <v>7080.5666000000101</v>
      </c>
      <c r="K13" s="23">
        <v>0</v>
      </c>
      <c r="L13" s="20">
        <v>1.2330000000000001</v>
      </c>
      <c r="M13" s="18">
        <v>7638.6866</v>
      </c>
      <c r="N13" s="26">
        <f t="shared" si="0"/>
        <v>7.8824200311877451E-2</v>
      </c>
    </row>
    <row r="14" spans="1:14" x14ac:dyDescent="0.25">
      <c r="A14" s="15">
        <v>12</v>
      </c>
      <c r="B14" s="37"/>
      <c r="C14" s="15" t="s">
        <v>106</v>
      </c>
      <c r="D14" s="15" t="s">
        <v>189</v>
      </c>
      <c r="E14" s="18">
        <v>34.819400000000002</v>
      </c>
      <c r="F14" s="18">
        <v>4434.5600000000004</v>
      </c>
      <c r="G14" s="18">
        <v>2501.66</v>
      </c>
      <c r="H14" s="18">
        <v>1505</v>
      </c>
      <c r="I14" s="18">
        <v>0</v>
      </c>
      <c r="J14" s="18">
        <v>8441.2170000000096</v>
      </c>
      <c r="K14" s="23">
        <v>0</v>
      </c>
      <c r="L14" s="20">
        <v>1.1080000000000001</v>
      </c>
      <c r="M14" s="18">
        <v>8993.0699000000004</v>
      </c>
      <c r="N14" s="26">
        <f t="shared" si="0"/>
        <v>6.5375987846301095E-2</v>
      </c>
    </row>
    <row r="15" spans="1:14" x14ac:dyDescent="0.25">
      <c r="A15" s="15">
        <v>13</v>
      </c>
      <c r="B15" s="37">
        <v>0.6</v>
      </c>
      <c r="C15" s="15" t="s">
        <v>107</v>
      </c>
      <c r="D15" s="15" t="s">
        <v>189</v>
      </c>
      <c r="E15" s="18">
        <v>28.6418</v>
      </c>
      <c r="F15" s="18">
        <v>3334.91</v>
      </c>
      <c r="G15" s="18">
        <v>2208.58</v>
      </c>
      <c r="H15" s="18">
        <v>1505</v>
      </c>
      <c r="I15" s="18">
        <v>0</v>
      </c>
      <c r="J15" s="18">
        <v>7048.4813000000004</v>
      </c>
      <c r="K15" s="23">
        <v>0</v>
      </c>
      <c r="L15" s="20">
        <v>1.5760000000000001</v>
      </c>
      <c r="M15" s="18">
        <v>7598.3742000000002</v>
      </c>
      <c r="N15" s="26">
        <f t="shared" si="0"/>
        <v>7.8015798949484308E-2</v>
      </c>
    </row>
    <row r="16" spans="1:14" x14ac:dyDescent="0.25">
      <c r="A16" s="15">
        <v>14</v>
      </c>
      <c r="B16" s="37"/>
      <c r="C16" s="15" t="s">
        <v>108</v>
      </c>
      <c r="D16" s="15" t="s">
        <v>189</v>
      </c>
      <c r="E16" s="18">
        <v>11.8093</v>
      </c>
      <c r="F16" s="18">
        <v>12610.1</v>
      </c>
      <c r="G16" s="18">
        <v>3506.13</v>
      </c>
      <c r="H16" s="18">
        <v>1420</v>
      </c>
      <c r="I16" s="18">
        <v>0</v>
      </c>
      <c r="J16" s="18">
        <v>17536.226900000001</v>
      </c>
      <c r="K16" s="23">
        <v>0</v>
      </c>
      <c r="L16" s="20">
        <v>1.0289999999999999</v>
      </c>
      <c r="M16" s="18">
        <v>18058.426899999999</v>
      </c>
      <c r="N16" s="26">
        <f t="shared" si="0"/>
        <v>2.9778355570889484E-2</v>
      </c>
    </row>
    <row r="17" spans="1:14" x14ac:dyDescent="0.25">
      <c r="A17" s="15">
        <v>15</v>
      </c>
      <c r="B17" s="37"/>
      <c r="C17" s="15" t="s">
        <v>109</v>
      </c>
      <c r="D17" s="15" t="s">
        <v>189</v>
      </c>
      <c r="E17" s="18">
        <v>8.6112599999999997</v>
      </c>
      <c r="F17" s="18">
        <v>43518.5</v>
      </c>
      <c r="G17" s="18">
        <v>4030.78</v>
      </c>
      <c r="H17" s="18">
        <v>1370</v>
      </c>
      <c r="I17" s="18">
        <v>0</v>
      </c>
      <c r="J17" s="18">
        <v>48919.294099968101</v>
      </c>
      <c r="K17" s="23">
        <v>0</v>
      </c>
      <c r="L17" s="20">
        <v>0.82699999999999996</v>
      </c>
      <c r="M17" s="18">
        <v>49332.484100000001</v>
      </c>
      <c r="N17" s="26">
        <f t="shared" si="0"/>
        <v>8.4463606361026688E-3</v>
      </c>
    </row>
    <row r="18" spans="1:14" x14ac:dyDescent="0.25">
      <c r="A18" s="15">
        <v>16</v>
      </c>
      <c r="B18" s="37">
        <v>0.9</v>
      </c>
      <c r="C18" s="15" t="s">
        <v>110</v>
      </c>
      <c r="D18" s="15" t="s">
        <v>189</v>
      </c>
      <c r="E18" s="18">
        <v>14.476900000000001</v>
      </c>
      <c r="F18" s="18">
        <v>4579.4399999999996</v>
      </c>
      <c r="G18" s="18">
        <v>2716.87</v>
      </c>
      <c r="H18" s="18">
        <v>1475</v>
      </c>
      <c r="I18" s="18">
        <v>0</v>
      </c>
      <c r="J18" s="18">
        <v>8771.3127999999997</v>
      </c>
      <c r="K18" s="23">
        <v>0</v>
      </c>
      <c r="L18" s="20">
        <v>1.0920000000000001</v>
      </c>
      <c r="M18" s="18">
        <v>9301.7528000000002</v>
      </c>
      <c r="N18" s="26">
        <f t="shared" si="0"/>
        <v>6.0474413818647592E-2</v>
      </c>
    </row>
    <row r="19" spans="1:14" x14ac:dyDescent="0.25">
      <c r="A19" s="15">
        <v>17</v>
      </c>
      <c r="B19" s="37"/>
      <c r="C19" s="15" t="s">
        <v>111</v>
      </c>
      <c r="D19" s="15" t="s">
        <v>189</v>
      </c>
      <c r="E19" s="18">
        <v>4.1964300000000003</v>
      </c>
      <c r="F19" s="18">
        <v>70913.2</v>
      </c>
      <c r="G19" s="18">
        <v>4278.76</v>
      </c>
      <c r="H19" s="18">
        <v>1325</v>
      </c>
      <c r="I19" s="18">
        <v>0</v>
      </c>
      <c r="J19" s="18">
        <v>76516.979800000001</v>
      </c>
      <c r="K19" s="23">
        <v>0</v>
      </c>
      <c r="L19" s="20">
        <v>0.90500000000000003</v>
      </c>
      <c r="M19" s="18">
        <v>76526.979800000001</v>
      </c>
      <c r="N19" s="26">
        <f t="shared" si="0"/>
        <v>1.3068994654700158E-4</v>
      </c>
    </row>
    <row r="20" spans="1:14" x14ac:dyDescent="0.25">
      <c r="A20" s="15">
        <v>18</v>
      </c>
      <c r="B20" s="37"/>
      <c r="C20" s="15" t="s">
        <v>112</v>
      </c>
      <c r="D20" s="15" t="s">
        <v>189</v>
      </c>
      <c r="E20" s="18">
        <v>3.9156300000000002</v>
      </c>
      <c r="F20" s="18">
        <v>253353</v>
      </c>
      <c r="G20" s="18">
        <v>4302.29</v>
      </c>
      <c r="H20" s="18">
        <v>1255</v>
      </c>
      <c r="I20" s="18">
        <v>0</v>
      </c>
      <c r="J20" s="18">
        <v>258910.41870000001</v>
      </c>
      <c r="K20" s="23">
        <v>0</v>
      </c>
      <c r="L20" s="20">
        <v>0.78</v>
      </c>
      <c r="M20" s="18">
        <v>258910.41870000001</v>
      </c>
      <c r="N20" s="26">
        <f t="shared" si="0"/>
        <v>0</v>
      </c>
    </row>
    <row r="21" spans="1:14" x14ac:dyDescent="0.25">
      <c r="A21" s="15">
        <v>19</v>
      </c>
      <c r="B21" s="37">
        <v>0.2</v>
      </c>
      <c r="C21" s="15" t="s">
        <v>114</v>
      </c>
      <c r="D21" s="15" t="s">
        <v>189</v>
      </c>
      <c r="E21" s="18">
        <v>111.697</v>
      </c>
      <c r="F21" s="18">
        <v>2910.24</v>
      </c>
      <c r="G21" s="18">
        <v>2035.74</v>
      </c>
      <c r="H21" s="18">
        <v>1470</v>
      </c>
      <c r="I21" s="18">
        <v>0</v>
      </c>
      <c r="J21" s="18">
        <v>6415.98</v>
      </c>
      <c r="K21" s="23">
        <v>0</v>
      </c>
      <c r="L21" s="20">
        <v>0.999</v>
      </c>
      <c r="M21" s="18">
        <v>6946.13</v>
      </c>
      <c r="N21" s="26">
        <f t="shared" si="0"/>
        <v>8.2629621663409272E-2</v>
      </c>
    </row>
    <row r="22" spans="1:14" x14ac:dyDescent="0.25">
      <c r="A22" s="15">
        <v>20</v>
      </c>
      <c r="B22" s="37"/>
      <c r="C22" s="15" t="s">
        <v>115</v>
      </c>
      <c r="D22" s="15" t="s">
        <v>189</v>
      </c>
      <c r="E22" s="18">
        <v>30.9038</v>
      </c>
      <c r="F22" s="18">
        <v>3051.65</v>
      </c>
      <c r="G22" s="18">
        <v>2355.5300000000002</v>
      </c>
      <c r="H22" s="18">
        <v>1505</v>
      </c>
      <c r="I22" s="18">
        <v>0</v>
      </c>
      <c r="J22" s="18">
        <v>6912.1848</v>
      </c>
      <c r="K22" s="23">
        <v>0</v>
      </c>
      <c r="L22" s="20">
        <v>1.294</v>
      </c>
      <c r="M22" s="18">
        <v>7441.9495999999999</v>
      </c>
      <c r="N22" s="26">
        <f t="shared" si="0"/>
        <v>7.6642163849554468E-2</v>
      </c>
    </row>
    <row r="23" spans="1:14" x14ac:dyDescent="0.25">
      <c r="A23" s="15">
        <v>21</v>
      </c>
      <c r="B23" s="37"/>
      <c r="C23" s="15" t="s">
        <v>116</v>
      </c>
      <c r="D23" s="15" t="s">
        <v>189</v>
      </c>
      <c r="E23" s="18">
        <v>44.834699999999998</v>
      </c>
      <c r="F23" s="18">
        <v>3781.66</v>
      </c>
      <c r="G23" s="18">
        <v>2796.68</v>
      </c>
      <c r="H23" s="18">
        <v>1505</v>
      </c>
      <c r="I23" s="18">
        <v>0</v>
      </c>
      <c r="J23" s="18">
        <v>8083.34</v>
      </c>
      <c r="K23" s="23">
        <v>0</v>
      </c>
      <c r="L23" s="20">
        <v>1.107</v>
      </c>
      <c r="M23" s="18">
        <v>8612.6200000000008</v>
      </c>
      <c r="N23" s="26">
        <f t="shared" si="0"/>
        <v>6.5477884141951298E-2</v>
      </c>
    </row>
    <row r="24" spans="1:14" x14ac:dyDescent="0.25">
      <c r="A24" s="15">
        <v>22</v>
      </c>
      <c r="B24" s="37">
        <v>0.6</v>
      </c>
      <c r="C24" s="15" t="s">
        <v>117</v>
      </c>
      <c r="D24" s="15" t="s">
        <v>189</v>
      </c>
      <c r="E24" s="18">
        <v>16.411300000000001</v>
      </c>
      <c r="F24" s="18">
        <v>3051.58</v>
      </c>
      <c r="G24" s="18">
        <v>2318.81</v>
      </c>
      <c r="H24" s="18">
        <v>1505</v>
      </c>
      <c r="I24" s="18">
        <v>0</v>
      </c>
      <c r="J24" s="18">
        <v>6875.39</v>
      </c>
      <c r="K24" s="23">
        <v>0</v>
      </c>
      <c r="L24" s="20">
        <v>1.123</v>
      </c>
      <c r="M24" s="18">
        <v>7415.18</v>
      </c>
      <c r="N24" s="26">
        <f t="shared" si="0"/>
        <v>7.8510455406893276E-2</v>
      </c>
    </row>
    <row r="25" spans="1:14" x14ac:dyDescent="0.25">
      <c r="A25" s="15">
        <v>23</v>
      </c>
      <c r="B25" s="37"/>
      <c r="C25" s="15" t="s">
        <v>118</v>
      </c>
      <c r="D25" s="15" t="s">
        <v>189</v>
      </c>
      <c r="E25" s="18">
        <v>12.8233</v>
      </c>
      <c r="F25" s="18">
        <v>9901.17</v>
      </c>
      <c r="G25" s="18">
        <v>4364.2299999999996</v>
      </c>
      <c r="H25" s="18">
        <v>1480</v>
      </c>
      <c r="I25" s="18">
        <v>0</v>
      </c>
      <c r="J25" s="18">
        <v>15745.4</v>
      </c>
      <c r="K25" s="23">
        <v>0</v>
      </c>
      <c r="L25" s="20">
        <v>1.077</v>
      </c>
      <c r="M25" s="18">
        <v>16086.14</v>
      </c>
      <c r="N25" s="26">
        <f t="shared" si="0"/>
        <v>2.1640606145286866E-2</v>
      </c>
    </row>
    <row r="26" spans="1:14" x14ac:dyDescent="0.25">
      <c r="A26" s="15">
        <v>24</v>
      </c>
      <c r="B26" s="37"/>
      <c r="C26" s="15" t="s">
        <v>119</v>
      </c>
      <c r="D26" s="15" t="s">
        <v>189</v>
      </c>
      <c r="E26" s="18">
        <v>4.33683</v>
      </c>
      <c r="F26" s="18">
        <v>36632.800000000003</v>
      </c>
      <c r="G26" s="18">
        <v>5470.78</v>
      </c>
      <c r="H26" s="18">
        <v>1370</v>
      </c>
      <c r="I26" s="18">
        <v>0</v>
      </c>
      <c r="J26" s="18">
        <v>43473.58</v>
      </c>
      <c r="K26" s="23">
        <v>0</v>
      </c>
      <c r="L26" s="20">
        <v>1.0609999999999999</v>
      </c>
      <c r="M26" s="18">
        <v>43886.77</v>
      </c>
      <c r="N26" s="26">
        <f t="shared" si="0"/>
        <v>9.5043932429764253E-3</v>
      </c>
    </row>
    <row r="27" spans="1:14" x14ac:dyDescent="0.25">
      <c r="A27" s="15">
        <v>25</v>
      </c>
      <c r="B27" s="37">
        <v>0.9</v>
      </c>
      <c r="C27" s="15" t="s">
        <v>120</v>
      </c>
      <c r="D27" s="15" t="s">
        <v>189</v>
      </c>
      <c r="E27" s="18">
        <v>16.208500000000001</v>
      </c>
      <c r="F27" s="18">
        <v>4086.27</v>
      </c>
      <c r="G27" s="18">
        <v>2914.71</v>
      </c>
      <c r="H27" s="18">
        <v>1515</v>
      </c>
      <c r="I27" s="18">
        <v>0</v>
      </c>
      <c r="J27" s="18">
        <v>8515.98</v>
      </c>
      <c r="K27" s="23">
        <v>0</v>
      </c>
      <c r="L27" s="20">
        <v>1.0449999999999999</v>
      </c>
      <c r="M27" s="18">
        <v>9086.42</v>
      </c>
      <c r="N27" s="26">
        <f t="shared" si="0"/>
        <v>6.6984657079983814E-2</v>
      </c>
    </row>
    <row r="28" spans="1:14" x14ac:dyDescent="0.25">
      <c r="A28" s="15">
        <v>26</v>
      </c>
      <c r="B28" s="37"/>
      <c r="C28" s="15" t="s">
        <v>121</v>
      </c>
      <c r="D28" s="15" t="s">
        <v>189</v>
      </c>
      <c r="E28" s="18">
        <v>4.7892299999999999</v>
      </c>
      <c r="F28" s="18">
        <v>60368</v>
      </c>
      <c r="G28" s="18">
        <v>6078.68</v>
      </c>
      <c r="H28" s="18">
        <v>1335</v>
      </c>
      <c r="I28" s="18">
        <v>0</v>
      </c>
      <c r="J28" s="18">
        <v>67781.710000000006</v>
      </c>
      <c r="K28" s="23">
        <v>0</v>
      </c>
      <c r="L28" s="20">
        <v>1.0449999999999999</v>
      </c>
      <c r="M28" s="18">
        <v>69582.62</v>
      </c>
      <c r="N28" s="26">
        <f t="shared" si="0"/>
        <v>2.6569261825940785E-2</v>
      </c>
    </row>
    <row r="29" spans="1:14" x14ac:dyDescent="0.25">
      <c r="A29" s="15">
        <v>27</v>
      </c>
      <c r="B29" s="37"/>
      <c r="C29" s="15" t="s">
        <v>113</v>
      </c>
      <c r="D29" s="15" t="s">
        <v>189</v>
      </c>
      <c r="E29" s="18">
        <v>3.90002</v>
      </c>
      <c r="F29" s="18">
        <v>238344</v>
      </c>
      <c r="G29" s="18">
        <v>6108</v>
      </c>
      <c r="H29" s="18">
        <v>1295</v>
      </c>
      <c r="I29" s="18">
        <v>0</v>
      </c>
      <c r="J29" s="18">
        <v>245747.41</v>
      </c>
      <c r="K29" s="23">
        <v>0</v>
      </c>
      <c r="L29" s="20">
        <v>0.84199999999999997</v>
      </c>
      <c r="M29" s="18">
        <v>245744.41</v>
      </c>
      <c r="N29" s="26">
        <f t="shared" si="0"/>
        <v>1.2207656634102471E-5</v>
      </c>
    </row>
    <row r="30" spans="1:14" x14ac:dyDescent="0.25">
      <c r="A30" s="15">
        <v>28</v>
      </c>
      <c r="B30" s="37">
        <v>0.2</v>
      </c>
      <c r="C30" s="15" t="s">
        <v>122</v>
      </c>
      <c r="D30" s="15" t="s">
        <v>189</v>
      </c>
      <c r="E30" s="18">
        <v>16.536100000000001</v>
      </c>
      <c r="F30" s="18">
        <v>3375.24</v>
      </c>
      <c r="G30" s="18">
        <v>1855.74</v>
      </c>
      <c r="H30" s="18">
        <v>1430</v>
      </c>
      <c r="I30" s="18">
        <v>0</v>
      </c>
      <c r="J30" s="18">
        <v>6660.98</v>
      </c>
      <c r="K30" s="23">
        <v>0</v>
      </c>
      <c r="L30" s="20">
        <v>0.98299999999999998</v>
      </c>
      <c r="M30" s="18">
        <v>7181.04</v>
      </c>
      <c r="N30" s="26">
        <f t="shared" si="0"/>
        <v>7.8075598485508199E-2</v>
      </c>
    </row>
    <row r="31" spans="1:14" x14ac:dyDescent="0.25">
      <c r="A31" s="15">
        <v>29</v>
      </c>
      <c r="B31" s="37"/>
      <c r="C31" s="15" t="s">
        <v>123</v>
      </c>
      <c r="D31" s="15" t="s">
        <v>189</v>
      </c>
      <c r="E31" s="18">
        <v>66.347200000000001</v>
      </c>
      <c r="F31" s="18">
        <v>3533.12</v>
      </c>
      <c r="G31" s="18">
        <v>2167.27</v>
      </c>
      <c r="H31" s="18">
        <v>1465</v>
      </c>
      <c r="I31" s="18">
        <v>0</v>
      </c>
      <c r="J31" s="18">
        <v>7165.3905000000004</v>
      </c>
      <c r="K31" s="23">
        <v>0</v>
      </c>
      <c r="L31" s="20">
        <v>1.0920000000000001</v>
      </c>
      <c r="M31" s="18">
        <v>7683.5105000000003</v>
      </c>
      <c r="N31" s="26">
        <f t="shared" si="0"/>
        <v>7.2308689945090904E-2</v>
      </c>
    </row>
    <row r="32" spans="1:14" x14ac:dyDescent="0.25">
      <c r="A32" s="15">
        <v>30</v>
      </c>
      <c r="B32" s="37"/>
      <c r="C32" s="15" t="s">
        <v>124</v>
      </c>
      <c r="D32" s="15" t="s">
        <v>189</v>
      </c>
      <c r="E32" s="18">
        <v>14.7265</v>
      </c>
      <c r="F32" s="18">
        <v>4635.63</v>
      </c>
      <c r="G32" s="18">
        <v>2422.1</v>
      </c>
      <c r="H32" s="18">
        <v>1465</v>
      </c>
      <c r="I32" s="18">
        <v>0</v>
      </c>
      <c r="J32" s="18">
        <v>8522.7356999999993</v>
      </c>
      <c r="K32" s="23">
        <v>0</v>
      </c>
      <c r="L32" s="20">
        <v>0.90500000000000003</v>
      </c>
      <c r="M32" s="18">
        <v>9036.9956999999995</v>
      </c>
      <c r="N32" s="26">
        <f t="shared" si="0"/>
        <v>6.0339780336025231E-2</v>
      </c>
    </row>
    <row r="33" spans="1:14" x14ac:dyDescent="0.25">
      <c r="A33" s="15">
        <v>31</v>
      </c>
      <c r="B33" s="37">
        <v>0.6</v>
      </c>
      <c r="C33" s="15" t="s">
        <v>125</v>
      </c>
      <c r="D33" s="15" t="s">
        <v>189</v>
      </c>
      <c r="E33" s="18">
        <v>15.272500000000001</v>
      </c>
      <c r="F33" s="18">
        <v>3523.05</v>
      </c>
      <c r="G33" s="18">
        <v>2134.2199999999998</v>
      </c>
      <c r="H33" s="18">
        <v>1465</v>
      </c>
      <c r="I33" s="18">
        <v>0</v>
      </c>
      <c r="J33" s="18">
        <v>7122.2677999999996</v>
      </c>
      <c r="K33" s="23">
        <v>0</v>
      </c>
      <c r="L33" s="20">
        <v>0.998</v>
      </c>
      <c r="M33" s="18">
        <v>7637.5378000000001</v>
      </c>
      <c r="N33" s="26">
        <f t="shared" si="0"/>
        <v>7.234633890065191E-2</v>
      </c>
    </row>
    <row r="34" spans="1:14" x14ac:dyDescent="0.25">
      <c r="A34" s="15">
        <v>32</v>
      </c>
      <c r="B34" s="37"/>
      <c r="C34" s="15" t="s">
        <v>126</v>
      </c>
      <c r="D34" s="15" t="s">
        <v>189</v>
      </c>
      <c r="E34" s="18">
        <v>11.793699999999999</v>
      </c>
      <c r="F34" s="18">
        <v>11937.7</v>
      </c>
      <c r="G34" s="18">
        <v>3748.83</v>
      </c>
      <c r="H34" s="18">
        <v>1440</v>
      </c>
      <c r="I34" s="18">
        <v>0</v>
      </c>
      <c r="J34" s="18">
        <v>17126.540400000002</v>
      </c>
      <c r="K34" s="23">
        <v>0</v>
      </c>
      <c r="L34" s="20">
        <v>0.96699999999999997</v>
      </c>
      <c r="M34" s="18">
        <v>17467.2804</v>
      </c>
      <c r="N34" s="26">
        <f t="shared" si="0"/>
        <v>1.9895436675582065E-2</v>
      </c>
    </row>
    <row r="35" spans="1:14" x14ac:dyDescent="0.25">
      <c r="A35" s="15">
        <v>33</v>
      </c>
      <c r="B35" s="37"/>
      <c r="C35" s="15" t="s">
        <v>127</v>
      </c>
      <c r="D35" s="15" t="s">
        <v>189</v>
      </c>
      <c r="E35" s="18">
        <v>4.4928299999999997</v>
      </c>
      <c r="F35" s="18">
        <v>40036</v>
      </c>
      <c r="G35" s="18">
        <v>4692.37</v>
      </c>
      <c r="H35" s="18">
        <v>1370</v>
      </c>
      <c r="I35" s="18">
        <v>0</v>
      </c>
      <c r="J35" s="18">
        <v>46098.341800000002</v>
      </c>
      <c r="K35" s="23">
        <v>0</v>
      </c>
      <c r="L35" s="20">
        <v>0.81100000000000005</v>
      </c>
      <c r="M35" s="18">
        <v>46511.531799999997</v>
      </c>
      <c r="N35" s="26">
        <f t="shared" si="0"/>
        <v>8.9632291285582644E-3</v>
      </c>
    </row>
    <row r="36" spans="1:14" x14ac:dyDescent="0.25">
      <c r="A36" s="15">
        <v>34</v>
      </c>
      <c r="B36" s="37">
        <v>0.9</v>
      </c>
      <c r="C36" s="15" t="s">
        <v>128</v>
      </c>
      <c r="D36" s="15" t="s">
        <v>189</v>
      </c>
      <c r="E36" s="18">
        <v>29.297000000000001</v>
      </c>
      <c r="F36" s="18">
        <v>4711.8900000000003</v>
      </c>
      <c r="G36" s="18">
        <v>2662.44</v>
      </c>
      <c r="H36" s="18">
        <v>1475</v>
      </c>
      <c r="I36" s="18">
        <v>0</v>
      </c>
      <c r="J36" s="18">
        <v>8849.3361999999997</v>
      </c>
      <c r="K36" s="23">
        <v>0</v>
      </c>
      <c r="L36" s="20">
        <v>0.98299999999999998</v>
      </c>
      <c r="M36" s="18">
        <v>9379.7762000000002</v>
      </c>
      <c r="N36" s="26">
        <f t="shared" si="0"/>
        <v>5.9941219093924865E-2</v>
      </c>
    </row>
    <row r="37" spans="1:14" x14ac:dyDescent="0.25">
      <c r="A37" s="15">
        <v>35</v>
      </c>
      <c r="B37" s="37"/>
      <c r="C37" s="15" t="s">
        <v>129</v>
      </c>
      <c r="D37" s="15" t="s">
        <v>189</v>
      </c>
      <c r="E37" s="18">
        <v>5.1168300000000002</v>
      </c>
      <c r="F37" s="18">
        <v>64309.1</v>
      </c>
      <c r="G37" s="18">
        <v>5305.27</v>
      </c>
      <c r="H37" s="18">
        <v>1360</v>
      </c>
      <c r="I37" s="18">
        <v>0</v>
      </c>
      <c r="J37" s="18">
        <v>70974.328899999993</v>
      </c>
      <c r="K37" s="23">
        <v>0</v>
      </c>
      <c r="L37" s="20">
        <v>0.92</v>
      </c>
      <c r="M37" s="18">
        <v>72775.238899999997</v>
      </c>
      <c r="N37" s="26">
        <f t="shared" si="0"/>
        <v>2.5374103960002413E-2</v>
      </c>
    </row>
    <row r="38" spans="1:14" x14ac:dyDescent="0.25">
      <c r="A38" s="15">
        <v>36</v>
      </c>
      <c r="B38" s="37"/>
      <c r="C38" s="15" t="s">
        <v>130</v>
      </c>
      <c r="D38" s="15" t="s">
        <v>189</v>
      </c>
      <c r="E38" s="18">
        <v>4.8984300000000003</v>
      </c>
      <c r="F38" s="18">
        <v>242330</v>
      </c>
      <c r="G38" s="18">
        <v>5329.59</v>
      </c>
      <c r="H38" s="18">
        <v>1295</v>
      </c>
      <c r="I38" s="18">
        <v>0</v>
      </c>
      <c r="J38" s="18">
        <v>248955.0289</v>
      </c>
      <c r="K38" s="23">
        <v>0</v>
      </c>
      <c r="L38" s="20">
        <v>0.76400000000000001</v>
      </c>
      <c r="M38" s="18">
        <v>248952.0289</v>
      </c>
      <c r="N38" s="26">
        <f t="shared" si="0"/>
        <v>1.2050369150024428E-5</v>
      </c>
    </row>
    <row r="39" spans="1:14" x14ac:dyDescent="0.25">
      <c r="A39" s="15">
        <v>37</v>
      </c>
      <c r="B39" s="37">
        <v>0.2</v>
      </c>
      <c r="C39" s="15" t="s">
        <v>132</v>
      </c>
      <c r="D39" s="15" t="s">
        <v>189</v>
      </c>
      <c r="E39" s="18">
        <v>117.048</v>
      </c>
      <c r="F39" s="18">
        <v>2860.24</v>
      </c>
      <c r="G39" s="18">
        <v>2060.7399999999998</v>
      </c>
      <c r="H39" s="18">
        <v>1495</v>
      </c>
      <c r="I39" s="18">
        <v>0</v>
      </c>
      <c r="J39" s="18">
        <v>6415.98</v>
      </c>
      <c r="K39" s="23">
        <v>0</v>
      </c>
      <c r="L39" s="20">
        <v>0.88900000000000001</v>
      </c>
      <c r="M39" s="18">
        <v>6946.13</v>
      </c>
      <c r="N39" s="26">
        <f t="shared" si="0"/>
        <v>8.2629621663409272E-2</v>
      </c>
    </row>
    <row r="40" spans="1:14" x14ac:dyDescent="0.25">
      <c r="A40" s="15">
        <v>38</v>
      </c>
      <c r="B40" s="37"/>
      <c r="C40" s="15" t="s">
        <v>133</v>
      </c>
      <c r="D40" s="15" t="s">
        <v>189</v>
      </c>
      <c r="E40" s="18">
        <v>128.233</v>
      </c>
      <c r="F40" s="18">
        <v>3067.98</v>
      </c>
      <c r="G40" s="18">
        <v>2347.37</v>
      </c>
      <c r="H40" s="18">
        <v>1505</v>
      </c>
      <c r="I40" s="18">
        <v>0</v>
      </c>
      <c r="J40" s="18">
        <v>6920.3505000000096</v>
      </c>
      <c r="K40" s="23">
        <v>0</v>
      </c>
      <c r="L40" s="20">
        <v>1.0760000000000001</v>
      </c>
      <c r="M40" s="18">
        <v>7450.1153000000004</v>
      </c>
      <c r="N40" s="26">
        <f t="shared" si="0"/>
        <v>7.6551729569187293E-2</v>
      </c>
    </row>
    <row r="41" spans="1:14" x14ac:dyDescent="0.25">
      <c r="A41" s="15">
        <v>39</v>
      </c>
      <c r="B41" s="37"/>
      <c r="C41" s="15" t="s">
        <v>134</v>
      </c>
      <c r="D41" s="15" t="s">
        <v>189</v>
      </c>
      <c r="E41" s="18">
        <v>13.696899999999999</v>
      </c>
      <c r="F41" s="18">
        <v>4170.2299999999996</v>
      </c>
      <c r="G41" s="18">
        <v>2602.39</v>
      </c>
      <c r="H41" s="18">
        <v>1505</v>
      </c>
      <c r="I41" s="18">
        <v>0</v>
      </c>
      <c r="J41" s="18">
        <v>8277.6257000000005</v>
      </c>
      <c r="K41" s="23">
        <v>0</v>
      </c>
      <c r="L41" s="20">
        <v>0.998</v>
      </c>
      <c r="M41" s="18">
        <v>8806.9056999999993</v>
      </c>
      <c r="N41" s="26">
        <f t="shared" si="0"/>
        <v>6.3941040484591954E-2</v>
      </c>
    </row>
    <row r="42" spans="1:14" x14ac:dyDescent="0.25">
      <c r="A42" s="15">
        <v>40</v>
      </c>
      <c r="B42" s="37">
        <v>0.6</v>
      </c>
      <c r="C42" s="15" t="s">
        <v>135</v>
      </c>
      <c r="D42" s="15" t="s">
        <v>189</v>
      </c>
      <c r="E42" s="18">
        <v>57.158799999999999</v>
      </c>
      <c r="F42" s="18">
        <v>3051.58</v>
      </c>
      <c r="G42" s="18">
        <v>2318.81</v>
      </c>
      <c r="H42" s="18">
        <v>1505</v>
      </c>
      <c r="I42" s="18">
        <v>0</v>
      </c>
      <c r="J42" s="18">
        <v>6875.39</v>
      </c>
      <c r="K42" s="23">
        <v>0</v>
      </c>
      <c r="L42" s="20">
        <v>1.1539999999999999</v>
      </c>
      <c r="M42" s="18">
        <v>7415.18</v>
      </c>
      <c r="N42" s="26">
        <f t="shared" si="0"/>
        <v>7.8510455406893276E-2</v>
      </c>
    </row>
    <row r="43" spans="1:14" x14ac:dyDescent="0.25">
      <c r="A43" s="15">
        <v>41</v>
      </c>
      <c r="B43" s="37"/>
      <c r="C43" s="15" t="s">
        <v>136</v>
      </c>
      <c r="D43" s="15" t="s">
        <v>189</v>
      </c>
      <c r="E43" s="18">
        <v>11.7469</v>
      </c>
      <c r="F43" s="18">
        <v>12538.7</v>
      </c>
      <c r="G43" s="18">
        <v>3433.67</v>
      </c>
      <c r="H43" s="18">
        <v>1445</v>
      </c>
      <c r="I43" s="18">
        <v>0</v>
      </c>
      <c r="J43" s="18">
        <v>17417.393700000001</v>
      </c>
      <c r="K43" s="23">
        <v>0</v>
      </c>
      <c r="L43" s="20">
        <v>1.0609999999999999</v>
      </c>
      <c r="M43" s="18">
        <v>18039.906999999999</v>
      </c>
      <c r="N43" s="26">
        <f t="shared" si="0"/>
        <v>3.5740898478972702E-2</v>
      </c>
    </row>
    <row r="44" spans="1:14" x14ac:dyDescent="0.25">
      <c r="A44" s="15">
        <v>42</v>
      </c>
      <c r="B44" s="37"/>
      <c r="C44" s="15" t="s">
        <v>137</v>
      </c>
      <c r="D44" s="15" t="s">
        <v>189</v>
      </c>
      <c r="E44" s="18">
        <v>4.35243</v>
      </c>
      <c r="F44" s="18">
        <v>44627.7</v>
      </c>
      <c r="G44" s="18">
        <v>3755.15</v>
      </c>
      <c r="H44" s="18">
        <v>1315</v>
      </c>
      <c r="I44" s="18">
        <v>0</v>
      </c>
      <c r="J44" s="18">
        <v>49697.8652</v>
      </c>
      <c r="K44" s="23">
        <v>0</v>
      </c>
      <c r="L44" s="20">
        <v>0.85799999999999998</v>
      </c>
      <c r="M44" s="18">
        <v>50001.345200000003</v>
      </c>
      <c r="N44" s="26">
        <f t="shared" si="0"/>
        <v>6.1064997214408155E-3</v>
      </c>
    </row>
    <row r="45" spans="1:14" x14ac:dyDescent="0.25">
      <c r="A45" s="15">
        <v>43</v>
      </c>
      <c r="B45" s="37">
        <v>0.9</v>
      </c>
      <c r="C45" s="15" t="s">
        <v>138</v>
      </c>
      <c r="D45" s="15" t="s">
        <v>189</v>
      </c>
      <c r="E45" s="18">
        <v>29.749400000000001</v>
      </c>
      <c r="F45" s="18">
        <v>4223</v>
      </c>
      <c r="G45" s="18">
        <v>2858</v>
      </c>
      <c r="H45" s="18">
        <v>1515</v>
      </c>
      <c r="I45" s="18">
        <v>0</v>
      </c>
      <c r="J45" s="18">
        <v>8596.0028000000002</v>
      </c>
      <c r="K45" s="23">
        <v>0</v>
      </c>
      <c r="L45" s="20">
        <v>1.03</v>
      </c>
      <c r="M45" s="18">
        <v>9166.4428000000007</v>
      </c>
      <c r="N45" s="26">
        <f t="shared" si="0"/>
        <v>6.6361076569216623E-2</v>
      </c>
    </row>
    <row r="46" spans="1:14" x14ac:dyDescent="0.25">
      <c r="A46" s="15">
        <v>44</v>
      </c>
      <c r="B46" s="37"/>
      <c r="C46" s="15" t="s">
        <v>139</v>
      </c>
      <c r="D46" s="15" t="s">
        <v>189</v>
      </c>
      <c r="E46" s="18">
        <v>4.1808300000000003</v>
      </c>
      <c r="F46" s="18">
        <v>75237.8</v>
      </c>
      <c r="G46" s="18">
        <v>3813.48</v>
      </c>
      <c r="H46" s="18">
        <v>1290</v>
      </c>
      <c r="I46" s="18">
        <v>0</v>
      </c>
      <c r="J46" s="18">
        <v>80341.292400000006</v>
      </c>
      <c r="K46" s="23">
        <v>0</v>
      </c>
      <c r="L46" s="20">
        <v>0.95099999999999996</v>
      </c>
      <c r="M46" s="18">
        <v>80346.292400000006</v>
      </c>
      <c r="N46" s="26">
        <f t="shared" si="0"/>
        <v>6.2234497985247738E-5</v>
      </c>
    </row>
    <row r="47" spans="1:14" x14ac:dyDescent="0.25">
      <c r="A47" s="15">
        <v>45</v>
      </c>
      <c r="B47" s="37"/>
      <c r="C47" s="15" t="s">
        <v>140</v>
      </c>
      <c r="D47" s="15" t="s">
        <v>189</v>
      </c>
      <c r="E47" s="18">
        <v>4.1340300000000001</v>
      </c>
      <c r="F47" s="18">
        <v>260353</v>
      </c>
      <c r="G47" s="18">
        <v>3818.48</v>
      </c>
      <c r="H47" s="18">
        <v>1255</v>
      </c>
      <c r="I47" s="18">
        <v>0</v>
      </c>
      <c r="J47" s="18">
        <v>265426.60920000001</v>
      </c>
      <c r="K47" s="23">
        <v>0</v>
      </c>
      <c r="L47" s="20">
        <v>0.98299999999999998</v>
      </c>
      <c r="M47" s="18">
        <v>265426.609</v>
      </c>
      <c r="N47" s="26">
        <f t="shared" si="0"/>
        <v>7.5350399156397109E-10</v>
      </c>
    </row>
    <row r="48" spans="1:14" x14ac:dyDescent="0.25">
      <c r="A48" s="9">
        <v>46</v>
      </c>
      <c r="B48" s="36">
        <v>0.2</v>
      </c>
      <c r="C48" s="9" t="s">
        <v>141</v>
      </c>
      <c r="D48" s="9" t="s">
        <v>189</v>
      </c>
      <c r="E48" s="12">
        <v>18.439299999999999</v>
      </c>
      <c r="F48" s="12">
        <v>3621.42</v>
      </c>
      <c r="G48" s="12">
        <v>1772.73</v>
      </c>
      <c r="H48" s="12">
        <v>1430</v>
      </c>
      <c r="I48" s="12">
        <v>0</v>
      </c>
      <c r="J48" s="12">
        <v>6824.1530000000002</v>
      </c>
      <c r="K48" s="21">
        <v>0</v>
      </c>
      <c r="L48" s="13">
        <v>1.3260000000000001</v>
      </c>
      <c r="M48" s="12">
        <v>7344.2129999999997</v>
      </c>
      <c r="N48" s="26">
        <f t="shared" si="0"/>
        <v>7.6208725097458907E-2</v>
      </c>
    </row>
    <row r="49" spans="1:14" x14ac:dyDescent="0.25">
      <c r="A49" s="9">
        <v>47</v>
      </c>
      <c r="B49" s="36"/>
      <c r="C49" s="9" t="s">
        <v>142</v>
      </c>
      <c r="D49" s="9" t="s">
        <v>189</v>
      </c>
      <c r="E49" s="12">
        <v>18.657699999999998</v>
      </c>
      <c r="F49" s="12">
        <v>4048.5</v>
      </c>
      <c r="G49" s="12">
        <v>1955.34</v>
      </c>
      <c r="H49" s="12">
        <v>1465</v>
      </c>
      <c r="I49" s="12">
        <v>0</v>
      </c>
      <c r="J49" s="12">
        <v>7468.8425999999999</v>
      </c>
      <c r="K49" s="21">
        <v>0</v>
      </c>
      <c r="L49" s="13">
        <v>0.998</v>
      </c>
      <c r="M49" s="12">
        <v>7986.9625999999998</v>
      </c>
      <c r="N49" s="26">
        <f t="shared" si="0"/>
        <v>6.9370855398666442E-2</v>
      </c>
    </row>
    <row r="50" spans="1:14" x14ac:dyDescent="0.25">
      <c r="A50" s="9">
        <v>48</v>
      </c>
      <c r="B50" s="36"/>
      <c r="C50" s="9" t="s">
        <v>143</v>
      </c>
      <c r="D50" s="9" t="s">
        <v>189</v>
      </c>
      <c r="E50" s="12">
        <v>14.274100000000001</v>
      </c>
      <c r="F50" s="12">
        <v>5230.8500000000004</v>
      </c>
      <c r="G50" s="12">
        <v>2200.0700000000002</v>
      </c>
      <c r="H50" s="12">
        <v>1430</v>
      </c>
      <c r="I50" s="12">
        <v>0</v>
      </c>
      <c r="J50" s="12">
        <v>8860.9174000000003</v>
      </c>
      <c r="K50" s="21">
        <v>0</v>
      </c>
      <c r="L50" s="13">
        <v>0.874</v>
      </c>
      <c r="M50" s="12">
        <v>9375.1774000000005</v>
      </c>
      <c r="N50" s="26">
        <f t="shared" si="0"/>
        <v>5.803688001876648E-2</v>
      </c>
    </row>
    <row r="51" spans="1:14" x14ac:dyDescent="0.25">
      <c r="A51" s="9">
        <v>49</v>
      </c>
      <c r="B51" s="36">
        <v>0.6</v>
      </c>
      <c r="C51" s="9" t="s">
        <v>144</v>
      </c>
      <c r="D51" s="9" t="s">
        <v>189</v>
      </c>
      <c r="E51" s="12">
        <v>29.624600000000001</v>
      </c>
      <c r="F51" s="12">
        <v>4102.38</v>
      </c>
      <c r="G51" s="12">
        <v>1934.02</v>
      </c>
      <c r="H51" s="12">
        <v>1465</v>
      </c>
      <c r="I51" s="12">
        <v>0</v>
      </c>
      <c r="J51" s="12">
        <v>7501.4030000000002</v>
      </c>
      <c r="K51" s="21">
        <v>0</v>
      </c>
      <c r="L51" s="13">
        <v>1.0449999999999999</v>
      </c>
      <c r="M51" s="12">
        <v>8016.6729999999998</v>
      </c>
      <c r="N51" s="26">
        <f t="shared" si="0"/>
        <v>6.8689817091549338E-2</v>
      </c>
    </row>
    <row r="52" spans="1:14" x14ac:dyDescent="0.25">
      <c r="A52" s="9">
        <v>50</v>
      </c>
      <c r="B52" s="36"/>
      <c r="C52" s="9" t="s">
        <v>145</v>
      </c>
      <c r="D52" s="9" t="s">
        <v>189</v>
      </c>
      <c r="E52" s="12">
        <v>11.4505</v>
      </c>
      <c r="F52" s="12">
        <v>15051.1</v>
      </c>
      <c r="G52" s="12">
        <v>2768.77</v>
      </c>
      <c r="H52" s="12">
        <v>1360</v>
      </c>
      <c r="I52" s="12">
        <v>0</v>
      </c>
      <c r="J52" s="12">
        <v>19179.8586</v>
      </c>
      <c r="K52" s="21">
        <v>0</v>
      </c>
      <c r="L52" s="13">
        <v>0.92100000000000004</v>
      </c>
      <c r="M52" s="12">
        <v>19805.2562</v>
      </c>
      <c r="N52" s="26">
        <f t="shared" si="0"/>
        <v>3.2606997425935154E-2</v>
      </c>
    </row>
    <row r="53" spans="1:14" x14ac:dyDescent="0.25">
      <c r="A53" s="9">
        <v>51</v>
      </c>
      <c r="B53" s="36"/>
      <c r="C53" s="9" t="s">
        <v>146</v>
      </c>
      <c r="D53" s="9" t="s">
        <v>189</v>
      </c>
      <c r="E53" s="12">
        <v>3.9624299999999999</v>
      </c>
      <c r="F53" s="12">
        <v>46805.8</v>
      </c>
      <c r="G53" s="12">
        <v>3210.11</v>
      </c>
      <c r="H53" s="12">
        <v>1290</v>
      </c>
      <c r="I53" s="12">
        <v>0</v>
      </c>
      <c r="J53" s="12">
        <v>51305.952599999997</v>
      </c>
      <c r="K53" s="21">
        <v>0</v>
      </c>
      <c r="L53" s="13">
        <v>0.95099999999999996</v>
      </c>
      <c r="M53" s="12">
        <v>51973.492599999998</v>
      </c>
      <c r="N53" s="26">
        <f t="shared" si="0"/>
        <v>1.3010965904958188E-2</v>
      </c>
    </row>
    <row r="54" spans="1:14" x14ac:dyDescent="0.25">
      <c r="A54" s="9">
        <v>52</v>
      </c>
      <c r="B54" s="36">
        <v>0.9</v>
      </c>
      <c r="C54" s="9" t="s">
        <v>147</v>
      </c>
      <c r="D54" s="9" t="s">
        <v>189</v>
      </c>
      <c r="E54" s="12">
        <v>19.078900000000001</v>
      </c>
      <c r="F54" s="12">
        <v>6451.43</v>
      </c>
      <c r="G54" s="12">
        <v>2197.36</v>
      </c>
      <c r="H54" s="12">
        <v>1475</v>
      </c>
      <c r="I54" s="12">
        <v>0</v>
      </c>
      <c r="J54" s="12">
        <v>10123.793</v>
      </c>
      <c r="K54" s="21">
        <v>0</v>
      </c>
      <c r="L54" s="13">
        <v>0.90400000000000003</v>
      </c>
      <c r="M54" s="12">
        <v>10654.233</v>
      </c>
      <c r="N54" s="26">
        <f t="shared" si="0"/>
        <v>5.2395381849470894E-2</v>
      </c>
    </row>
    <row r="55" spans="1:14" x14ac:dyDescent="0.25">
      <c r="A55" s="9">
        <v>53</v>
      </c>
      <c r="B55" s="36"/>
      <c r="C55" s="9" t="s">
        <v>148</v>
      </c>
      <c r="D55" s="9" t="s">
        <v>189</v>
      </c>
      <c r="E55" s="12">
        <v>4.1340300000000001</v>
      </c>
      <c r="F55" s="12">
        <v>76954.899999999994</v>
      </c>
      <c r="G55" s="12">
        <v>3325.78</v>
      </c>
      <c r="H55" s="12">
        <v>1245</v>
      </c>
      <c r="I55" s="12">
        <v>0</v>
      </c>
      <c r="J55" s="12">
        <v>81525.671799999996</v>
      </c>
      <c r="K55" s="21">
        <v>0</v>
      </c>
      <c r="L55" s="13">
        <v>0.81100000000000005</v>
      </c>
      <c r="M55" s="12">
        <v>81525.671799999996</v>
      </c>
      <c r="N55" s="26">
        <f t="shared" si="0"/>
        <v>0</v>
      </c>
    </row>
    <row r="56" spans="1:14" x14ac:dyDescent="0.25">
      <c r="A56" s="5">
        <v>54</v>
      </c>
      <c r="B56" s="36"/>
      <c r="C56" s="5" t="s">
        <v>149</v>
      </c>
      <c r="D56" s="9" t="s">
        <v>189</v>
      </c>
      <c r="E56" s="6">
        <v>3.7128199999999998</v>
      </c>
      <c r="F56" s="6">
        <v>261282</v>
      </c>
      <c r="G56" s="6">
        <v>3340.78</v>
      </c>
      <c r="H56" s="12">
        <v>1215</v>
      </c>
      <c r="I56" s="12">
        <v>0</v>
      </c>
      <c r="J56" s="12">
        <v>265837.65460000001</v>
      </c>
      <c r="K56" s="21">
        <v>0</v>
      </c>
      <c r="L56" s="13">
        <v>0.84199999999999997</v>
      </c>
      <c r="M56" s="12">
        <v>265837.65460000001</v>
      </c>
      <c r="N56" s="26">
        <f t="shared" si="0"/>
        <v>0</v>
      </c>
    </row>
    <row r="57" spans="1:14" x14ac:dyDescent="0.25">
      <c r="A57" s="9">
        <v>55</v>
      </c>
      <c r="B57" s="36">
        <v>0.2</v>
      </c>
      <c r="C57" s="9" t="s">
        <v>150</v>
      </c>
      <c r="D57" s="9" t="s">
        <v>189</v>
      </c>
      <c r="E57" s="12">
        <v>130.93199999999999</v>
      </c>
      <c r="F57" s="12">
        <v>3375.24</v>
      </c>
      <c r="G57" s="12">
        <v>1855.74</v>
      </c>
      <c r="H57" s="12">
        <v>1430</v>
      </c>
      <c r="I57" s="12">
        <v>0</v>
      </c>
      <c r="J57" s="12">
        <v>6660.9799999974402</v>
      </c>
      <c r="K57" s="21">
        <v>0</v>
      </c>
      <c r="L57" s="13">
        <v>1.077</v>
      </c>
      <c r="M57" s="12">
        <v>7181.04</v>
      </c>
      <c r="N57" s="26">
        <f t="shared" si="0"/>
        <v>7.8075598485922423E-2</v>
      </c>
    </row>
    <row r="58" spans="1:14" x14ac:dyDescent="0.25">
      <c r="A58" s="9">
        <v>56</v>
      </c>
      <c r="B58" s="36"/>
      <c r="C58" s="9" t="s">
        <v>151</v>
      </c>
      <c r="D58" s="9" t="s">
        <v>189</v>
      </c>
      <c r="E58" s="12">
        <v>30.591799999999999</v>
      </c>
      <c r="F58" s="12">
        <v>3610.26</v>
      </c>
      <c r="G58" s="12">
        <v>2128.6999999999998</v>
      </c>
      <c r="H58" s="12">
        <v>1465</v>
      </c>
      <c r="I58" s="12">
        <v>0</v>
      </c>
      <c r="J58" s="12">
        <v>7203.9619000000002</v>
      </c>
      <c r="K58" s="21">
        <v>0</v>
      </c>
      <c r="L58" s="13">
        <v>1.264</v>
      </c>
      <c r="M58" s="12">
        <v>7722.0819000000001</v>
      </c>
      <c r="N58" s="26">
        <f t="shared" si="0"/>
        <v>7.192153528740898E-2</v>
      </c>
    </row>
    <row r="59" spans="1:14" x14ac:dyDescent="0.25">
      <c r="A59" s="9">
        <v>57</v>
      </c>
      <c r="B59" s="36"/>
      <c r="C59" s="9" t="s">
        <v>152</v>
      </c>
      <c r="D59" s="9" t="s">
        <v>189</v>
      </c>
      <c r="E59" s="12">
        <v>14.898099999999999</v>
      </c>
      <c r="F59" s="12">
        <v>4712.7700000000004</v>
      </c>
      <c r="G59" s="12">
        <v>2383.5300000000002</v>
      </c>
      <c r="H59" s="12">
        <v>1465</v>
      </c>
      <c r="I59" s="12">
        <v>0</v>
      </c>
      <c r="J59" s="12">
        <v>8561.3071</v>
      </c>
      <c r="K59" s="21">
        <v>0</v>
      </c>
      <c r="L59" s="13">
        <v>0.93600000000000005</v>
      </c>
      <c r="M59" s="12">
        <v>9075.5671000000002</v>
      </c>
      <c r="N59" s="26">
        <f t="shared" si="0"/>
        <v>6.006793051495609E-2</v>
      </c>
    </row>
    <row r="60" spans="1:14" x14ac:dyDescent="0.25">
      <c r="A60" s="9">
        <v>58</v>
      </c>
      <c r="B60" s="36">
        <v>0.6</v>
      </c>
      <c r="C60" s="9" t="s">
        <v>153</v>
      </c>
      <c r="D60" s="9" t="s">
        <v>189</v>
      </c>
      <c r="E60" s="12">
        <v>17.0197</v>
      </c>
      <c r="F60" s="12">
        <v>3522.45</v>
      </c>
      <c r="G60" s="12">
        <v>2134.52</v>
      </c>
      <c r="H60" s="12">
        <v>1465</v>
      </c>
      <c r="I60" s="12">
        <v>0</v>
      </c>
      <c r="J60" s="12">
        <v>7121.97</v>
      </c>
      <c r="K60" s="21">
        <v>0</v>
      </c>
      <c r="L60" s="13">
        <v>0.93600000000000005</v>
      </c>
      <c r="M60" s="12">
        <v>7637.24</v>
      </c>
      <c r="N60" s="26">
        <f t="shared" si="0"/>
        <v>7.234936401023867E-2</v>
      </c>
    </row>
    <row r="61" spans="1:14" x14ac:dyDescent="0.25">
      <c r="A61" s="9">
        <v>59</v>
      </c>
      <c r="B61" s="36"/>
      <c r="C61" s="9" t="s">
        <v>154</v>
      </c>
      <c r="D61" s="9" t="s">
        <v>189</v>
      </c>
      <c r="E61" s="12">
        <v>14.3833</v>
      </c>
      <c r="F61" s="12">
        <v>13000.1</v>
      </c>
      <c r="G61" s="12">
        <v>3417.56</v>
      </c>
      <c r="H61" s="12">
        <v>1420</v>
      </c>
      <c r="I61" s="12">
        <v>0</v>
      </c>
      <c r="J61" s="12">
        <v>17837.6551</v>
      </c>
      <c r="K61" s="21">
        <v>0</v>
      </c>
      <c r="L61" s="13">
        <v>0.98299999999999998</v>
      </c>
      <c r="M61" s="12">
        <v>18359.855100000001</v>
      </c>
      <c r="N61" s="26">
        <f t="shared" si="0"/>
        <v>2.9275148391001277E-2</v>
      </c>
    </row>
    <row r="62" spans="1:14" x14ac:dyDescent="0.25">
      <c r="A62" s="9">
        <v>60</v>
      </c>
      <c r="B62" s="36"/>
      <c r="C62" s="9" t="s">
        <v>155</v>
      </c>
      <c r="D62" s="9" t="s">
        <v>189</v>
      </c>
      <c r="E62" s="12">
        <v>4.9296300000000004</v>
      </c>
      <c r="F62" s="12">
        <v>43425.7</v>
      </c>
      <c r="G62" s="12">
        <v>4019.35</v>
      </c>
      <c r="H62" s="12">
        <v>1370</v>
      </c>
      <c r="I62" s="12">
        <v>0</v>
      </c>
      <c r="J62" s="12">
        <v>48815.007700000002</v>
      </c>
      <c r="K62" s="21">
        <v>0</v>
      </c>
      <c r="L62" s="13">
        <v>0.78</v>
      </c>
      <c r="M62" s="12">
        <v>49228.197699999997</v>
      </c>
      <c r="N62" s="26">
        <f t="shared" si="0"/>
        <v>8.4644050972872229E-3</v>
      </c>
    </row>
    <row r="63" spans="1:14" x14ac:dyDescent="0.25">
      <c r="A63" s="9">
        <v>61</v>
      </c>
      <c r="B63" s="36">
        <v>0.9</v>
      </c>
      <c r="C63" s="9" t="s">
        <v>156</v>
      </c>
      <c r="D63" s="9" t="s">
        <v>189</v>
      </c>
      <c r="E63" s="12">
        <v>19.016500000000001</v>
      </c>
      <c r="F63" s="12">
        <v>5057.78</v>
      </c>
      <c r="G63" s="12">
        <v>2571.96</v>
      </c>
      <c r="H63" s="12">
        <v>1475</v>
      </c>
      <c r="I63" s="12">
        <v>0</v>
      </c>
      <c r="J63" s="12">
        <v>9104.7451999999994</v>
      </c>
      <c r="K63" s="21">
        <v>0</v>
      </c>
      <c r="L63" s="13">
        <v>1.139</v>
      </c>
      <c r="M63" s="12">
        <v>9635.1851999999999</v>
      </c>
      <c r="N63" s="26">
        <f t="shared" si="0"/>
        <v>5.8259730321722845E-2</v>
      </c>
    </row>
    <row r="64" spans="1:14" x14ac:dyDescent="0.25">
      <c r="A64" s="9">
        <v>62</v>
      </c>
      <c r="B64" s="36"/>
      <c r="C64" s="9" t="s">
        <v>157</v>
      </c>
      <c r="D64" s="9" t="s">
        <v>189</v>
      </c>
      <c r="E64" s="12">
        <v>4.3056299999999998</v>
      </c>
      <c r="F64" s="12">
        <v>70637</v>
      </c>
      <c r="G64" s="12">
        <v>4353</v>
      </c>
      <c r="H64" s="12">
        <v>1290</v>
      </c>
      <c r="I64" s="12">
        <v>0</v>
      </c>
      <c r="J64" s="12">
        <v>76279.952999999994</v>
      </c>
      <c r="K64" s="21">
        <v>0</v>
      </c>
      <c r="L64" s="13">
        <v>0.79500000000000004</v>
      </c>
      <c r="M64" s="12">
        <v>76371.121799999994</v>
      </c>
      <c r="N64" s="26">
        <f t="shared" si="0"/>
        <v>1.1951868926820062E-3</v>
      </c>
    </row>
    <row r="65" spans="1:14" x14ac:dyDescent="0.25">
      <c r="A65" s="9">
        <v>63</v>
      </c>
      <c r="B65" s="36"/>
      <c r="C65" s="9" t="s">
        <v>158</v>
      </c>
      <c r="D65" s="9" t="s">
        <v>189</v>
      </c>
      <c r="E65" s="12">
        <v>3.8532199999999999</v>
      </c>
      <c r="F65" s="12">
        <v>251507</v>
      </c>
      <c r="G65" s="12">
        <v>4363</v>
      </c>
      <c r="H65" s="12">
        <v>1215</v>
      </c>
      <c r="I65" s="12">
        <v>0</v>
      </c>
      <c r="J65" s="12">
        <v>257085.274</v>
      </c>
      <c r="K65" s="21">
        <v>0</v>
      </c>
      <c r="L65" s="13">
        <v>0.85799999999999998</v>
      </c>
      <c r="M65" s="12">
        <v>257085.274</v>
      </c>
      <c r="N65" s="26">
        <f t="shared" si="0"/>
        <v>0</v>
      </c>
    </row>
    <row r="66" spans="1:14" x14ac:dyDescent="0.25">
      <c r="A66" s="9">
        <v>64</v>
      </c>
      <c r="B66" s="36">
        <v>0.2</v>
      </c>
      <c r="C66" s="9" t="s">
        <v>160</v>
      </c>
      <c r="D66" s="9" t="s">
        <v>189</v>
      </c>
      <c r="E66" s="12">
        <v>41.246699999999997</v>
      </c>
      <c r="F66" s="12">
        <v>3000.42</v>
      </c>
      <c r="G66" s="12">
        <v>2005.65</v>
      </c>
      <c r="H66" s="12">
        <v>1470</v>
      </c>
      <c r="I66" s="12">
        <v>0</v>
      </c>
      <c r="J66" s="12">
        <v>6476.07</v>
      </c>
      <c r="K66" s="21">
        <v>0</v>
      </c>
      <c r="L66" s="13">
        <v>0.92</v>
      </c>
      <c r="M66" s="12">
        <v>7036.13</v>
      </c>
      <c r="N66" s="26">
        <f t="shared" si="0"/>
        <v>8.6481461750722341E-2</v>
      </c>
    </row>
    <row r="67" spans="1:14" x14ac:dyDescent="0.25">
      <c r="A67" s="9">
        <v>65</v>
      </c>
      <c r="B67" s="36"/>
      <c r="C67" s="9" t="s">
        <v>161</v>
      </c>
      <c r="D67" s="9" t="s">
        <v>189</v>
      </c>
      <c r="E67" s="12">
        <v>20.280100000000001</v>
      </c>
      <c r="F67" s="12">
        <v>3144.94</v>
      </c>
      <c r="G67" s="12">
        <v>2323.89</v>
      </c>
      <c r="H67" s="12">
        <v>1505</v>
      </c>
      <c r="I67" s="12">
        <v>0</v>
      </c>
      <c r="J67" s="12">
        <v>6973.8296</v>
      </c>
      <c r="K67" s="21">
        <v>0</v>
      </c>
      <c r="L67" s="13">
        <v>1.0760000000000001</v>
      </c>
      <c r="M67" s="12">
        <v>7531.9495999999999</v>
      </c>
      <c r="N67" s="26">
        <f t="shared" si="0"/>
        <v>8.0030633383987457E-2</v>
      </c>
    </row>
    <row r="68" spans="1:14" x14ac:dyDescent="0.25">
      <c r="A68" s="9">
        <v>66</v>
      </c>
      <c r="B68" s="36"/>
      <c r="C68" s="9" t="s">
        <v>162</v>
      </c>
      <c r="D68" s="9" t="s">
        <v>189</v>
      </c>
      <c r="E68" s="12">
        <v>13.9621</v>
      </c>
      <c r="F68" s="12">
        <v>3981.7</v>
      </c>
      <c r="G68" s="12">
        <v>2711.66</v>
      </c>
      <c r="H68" s="12">
        <v>1505</v>
      </c>
      <c r="I68" s="12">
        <v>0</v>
      </c>
      <c r="J68" s="12">
        <v>8198.36</v>
      </c>
      <c r="K68" s="21">
        <v>0</v>
      </c>
      <c r="L68" s="13">
        <v>1.2010000000000001</v>
      </c>
      <c r="M68" s="12">
        <v>8752.6200000000008</v>
      </c>
      <c r="N68" s="26">
        <f t="shared" ref="N68:N92" si="1">ABS(((J68-M68)/J68))</f>
        <v>6.7606204167662817E-2</v>
      </c>
    </row>
    <row r="69" spans="1:14" x14ac:dyDescent="0.25">
      <c r="A69" s="9">
        <v>67</v>
      </c>
      <c r="B69" s="36">
        <v>0.6</v>
      </c>
      <c r="C69" s="9" t="s">
        <v>163</v>
      </c>
      <c r="D69" s="9" t="s">
        <v>189</v>
      </c>
      <c r="E69" s="12">
        <v>15.6469</v>
      </c>
      <c r="F69" s="12">
        <v>3170.62</v>
      </c>
      <c r="G69" s="12">
        <v>2274.29</v>
      </c>
      <c r="H69" s="12">
        <v>1505</v>
      </c>
      <c r="I69" s="12">
        <v>0</v>
      </c>
      <c r="J69" s="12">
        <v>6949.91</v>
      </c>
      <c r="K69" s="21">
        <v>0</v>
      </c>
      <c r="L69" s="13">
        <v>1.107</v>
      </c>
      <c r="M69" s="12">
        <v>7505.18</v>
      </c>
      <c r="N69" s="26">
        <f t="shared" si="1"/>
        <v>7.9895998653220029E-2</v>
      </c>
    </row>
    <row r="70" spans="1:14" x14ac:dyDescent="0.25">
      <c r="A70" s="9">
        <v>68</v>
      </c>
      <c r="B70" s="36"/>
      <c r="C70" s="9" t="s">
        <v>164</v>
      </c>
      <c r="D70" s="9" t="s">
        <v>189</v>
      </c>
      <c r="E70" s="12">
        <v>11.8249</v>
      </c>
      <c r="F70" s="12">
        <v>10118.9</v>
      </c>
      <c r="G70" s="12">
        <v>4298.3100000000004</v>
      </c>
      <c r="H70" s="12">
        <v>1480</v>
      </c>
      <c r="I70" s="12">
        <v>0</v>
      </c>
      <c r="J70" s="12">
        <v>15897.24</v>
      </c>
      <c r="K70" s="21">
        <v>0</v>
      </c>
      <c r="L70" s="13">
        <v>0.79600000000000004</v>
      </c>
      <c r="M70" s="12">
        <v>16406.14</v>
      </c>
      <c r="N70" s="26">
        <f t="shared" si="1"/>
        <v>3.2011846081458142E-2</v>
      </c>
    </row>
    <row r="71" spans="1:14" x14ac:dyDescent="0.25">
      <c r="A71" s="9">
        <v>69</v>
      </c>
      <c r="B71" s="36"/>
      <c r="C71" s="9" t="s">
        <v>165</v>
      </c>
      <c r="D71" s="9" t="s">
        <v>189</v>
      </c>
      <c r="E71" s="12">
        <v>4.9608299999999996</v>
      </c>
      <c r="F71" s="12">
        <v>36573</v>
      </c>
      <c r="G71" s="12">
        <v>5455.75</v>
      </c>
      <c r="H71" s="12">
        <v>1370</v>
      </c>
      <c r="I71" s="12">
        <v>0</v>
      </c>
      <c r="J71" s="12">
        <v>43398.73</v>
      </c>
      <c r="K71" s="21">
        <v>0</v>
      </c>
      <c r="L71" s="13">
        <v>1.31</v>
      </c>
      <c r="M71" s="12">
        <v>43811.92</v>
      </c>
      <c r="N71" s="26">
        <f t="shared" si="1"/>
        <v>9.5207855160737431E-3</v>
      </c>
    </row>
    <row r="72" spans="1:14" x14ac:dyDescent="0.25">
      <c r="A72" s="9">
        <v>70</v>
      </c>
      <c r="B72" s="36">
        <v>0.9</v>
      </c>
      <c r="C72" s="9" t="s">
        <v>166</v>
      </c>
      <c r="D72" s="9" t="s">
        <v>189</v>
      </c>
      <c r="E72" s="12">
        <v>19.328499999999998</v>
      </c>
      <c r="F72" s="12">
        <v>4236.2700000000004</v>
      </c>
      <c r="G72" s="12">
        <v>2854.71</v>
      </c>
      <c r="H72" s="12">
        <v>1515</v>
      </c>
      <c r="I72" s="12">
        <v>0</v>
      </c>
      <c r="J72" s="12">
        <v>8605.98</v>
      </c>
      <c r="K72" s="21">
        <v>0</v>
      </c>
      <c r="L72" s="13">
        <v>0.92100000000000004</v>
      </c>
      <c r="M72" s="12">
        <v>9173.3700000000008</v>
      </c>
      <c r="N72" s="26">
        <f t="shared" si="1"/>
        <v>6.5929737229229124E-2</v>
      </c>
    </row>
    <row r="73" spans="1:14" x14ac:dyDescent="0.25">
      <c r="A73" s="9">
        <v>71</v>
      </c>
      <c r="B73" s="36"/>
      <c r="C73" s="9" t="s">
        <v>167</v>
      </c>
      <c r="D73" s="9" t="s">
        <v>189</v>
      </c>
      <c r="E73" s="12">
        <v>9.17286</v>
      </c>
      <c r="F73" s="12">
        <v>59820.7</v>
      </c>
      <c r="G73" s="12">
        <v>6193</v>
      </c>
      <c r="H73" s="12">
        <v>1290</v>
      </c>
      <c r="I73" s="12">
        <v>0</v>
      </c>
      <c r="J73" s="12">
        <v>67303.710000000006</v>
      </c>
      <c r="K73" s="21">
        <v>0</v>
      </c>
      <c r="L73" s="13">
        <v>0.98199999999999998</v>
      </c>
      <c r="M73" s="12">
        <v>68974.62</v>
      </c>
      <c r="N73" s="26">
        <f t="shared" si="1"/>
        <v>2.4826417444149644E-2</v>
      </c>
    </row>
    <row r="74" spans="1:14" x14ac:dyDescent="0.25">
      <c r="A74" s="9">
        <v>72</v>
      </c>
      <c r="B74" s="36"/>
      <c r="C74" s="9" t="s">
        <v>168</v>
      </c>
      <c r="D74" s="9" t="s">
        <v>189</v>
      </c>
      <c r="E74" s="12">
        <v>4.2276300000000004</v>
      </c>
      <c r="F74" s="12">
        <v>236927</v>
      </c>
      <c r="G74" s="12">
        <v>6194</v>
      </c>
      <c r="H74" s="12">
        <v>1235</v>
      </c>
      <c r="I74" s="12">
        <v>0</v>
      </c>
      <c r="J74" s="12">
        <v>244356.41</v>
      </c>
      <c r="K74" s="21">
        <v>0</v>
      </c>
      <c r="L74" s="13">
        <v>0.71799999999999997</v>
      </c>
      <c r="M74" s="12">
        <v>244356.41</v>
      </c>
      <c r="N74" s="26">
        <f t="shared" si="1"/>
        <v>0</v>
      </c>
    </row>
    <row r="75" spans="1:14" x14ac:dyDescent="0.25">
      <c r="A75" s="9">
        <v>73</v>
      </c>
      <c r="B75" s="36">
        <v>0.2</v>
      </c>
      <c r="C75" s="9" t="s">
        <v>169</v>
      </c>
      <c r="D75" s="9" t="s">
        <v>189</v>
      </c>
      <c r="E75" s="12">
        <v>87.797399999999996</v>
      </c>
      <c r="F75" s="12">
        <v>3489.31</v>
      </c>
      <c r="G75" s="12">
        <v>1810.09</v>
      </c>
      <c r="H75" s="12">
        <v>1430</v>
      </c>
      <c r="I75" s="12">
        <v>0</v>
      </c>
      <c r="J75" s="12">
        <v>6729.4034000000001</v>
      </c>
      <c r="K75" s="21">
        <v>0</v>
      </c>
      <c r="L75" s="13">
        <v>0.96699999999999997</v>
      </c>
      <c r="M75" s="12">
        <v>7249.4633999999996</v>
      </c>
      <c r="N75" s="26">
        <f t="shared" si="1"/>
        <v>7.7281739418385814E-2</v>
      </c>
    </row>
    <row r="76" spans="1:14" x14ac:dyDescent="0.25">
      <c r="A76" s="9">
        <v>74</v>
      </c>
      <c r="B76" s="36"/>
      <c r="C76" s="9" t="s">
        <v>170</v>
      </c>
      <c r="D76" s="9" t="s">
        <v>189</v>
      </c>
      <c r="E76" s="12">
        <v>15.6469</v>
      </c>
      <c r="F76" s="12">
        <v>3727.3</v>
      </c>
      <c r="G76" s="12">
        <v>2081.6</v>
      </c>
      <c r="H76" s="12">
        <v>1465</v>
      </c>
      <c r="I76" s="12">
        <v>0</v>
      </c>
      <c r="J76" s="12">
        <v>7273.9000999999998</v>
      </c>
      <c r="K76" s="21">
        <v>0</v>
      </c>
      <c r="L76" s="13">
        <v>0.85799999999999998</v>
      </c>
      <c r="M76" s="12">
        <v>7792.0200999999997</v>
      </c>
      <c r="N76" s="26">
        <f t="shared" si="1"/>
        <v>7.1230013180961879E-2</v>
      </c>
    </row>
    <row r="77" spans="1:14" x14ac:dyDescent="0.25">
      <c r="A77" s="9">
        <v>75</v>
      </c>
      <c r="B77" s="36"/>
      <c r="C77" s="9" t="s">
        <v>171</v>
      </c>
      <c r="D77" s="9" t="s">
        <v>189</v>
      </c>
      <c r="E77" s="12">
        <v>44.709899999999998</v>
      </c>
      <c r="F77" s="12">
        <v>4836.3</v>
      </c>
      <c r="G77" s="12">
        <v>2333.25</v>
      </c>
      <c r="H77" s="12">
        <v>1465</v>
      </c>
      <c r="I77" s="12">
        <v>0</v>
      </c>
      <c r="J77" s="12">
        <v>8634.5504999999994</v>
      </c>
      <c r="K77" s="21">
        <v>0</v>
      </c>
      <c r="L77" s="13">
        <v>1.03</v>
      </c>
      <c r="M77" s="12">
        <v>9148.8104999999996</v>
      </c>
      <c r="N77" s="26">
        <f t="shared" si="1"/>
        <v>5.955839855242033E-2</v>
      </c>
    </row>
    <row r="78" spans="1:14" x14ac:dyDescent="0.25">
      <c r="A78" s="9">
        <v>76</v>
      </c>
      <c r="B78" s="36">
        <v>0.6</v>
      </c>
      <c r="C78" s="9" t="s">
        <v>172</v>
      </c>
      <c r="D78" s="9" t="s">
        <v>189</v>
      </c>
      <c r="E78" s="12">
        <v>15.974500000000001</v>
      </c>
      <c r="F78" s="12">
        <v>3659.51</v>
      </c>
      <c r="G78" s="12">
        <v>2078.73</v>
      </c>
      <c r="H78" s="12">
        <v>1465</v>
      </c>
      <c r="I78" s="12">
        <v>0</v>
      </c>
      <c r="J78" s="12">
        <v>7203.2434000000003</v>
      </c>
      <c r="K78" s="21">
        <v>0</v>
      </c>
      <c r="L78" s="13">
        <v>0.999</v>
      </c>
      <c r="M78" s="12">
        <v>7718.5133999999998</v>
      </c>
      <c r="N78" s="26">
        <f t="shared" si="1"/>
        <v>7.1533054123924161E-2</v>
      </c>
    </row>
    <row r="79" spans="1:14" x14ac:dyDescent="0.25">
      <c r="A79" s="9">
        <v>77</v>
      </c>
      <c r="B79" s="36"/>
      <c r="C79" s="9" t="s">
        <v>173</v>
      </c>
      <c r="D79" s="9" t="s">
        <v>189</v>
      </c>
      <c r="E79" s="12">
        <v>12.2149</v>
      </c>
      <c r="F79" s="12">
        <v>12306.9</v>
      </c>
      <c r="G79" s="12">
        <v>3667.19</v>
      </c>
      <c r="H79" s="12">
        <v>1440</v>
      </c>
      <c r="I79" s="12">
        <v>0</v>
      </c>
      <c r="J79" s="12">
        <v>17414.094400000002</v>
      </c>
      <c r="K79" s="21">
        <v>0</v>
      </c>
      <c r="L79" s="13">
        <v>1.2789999999999999</v>
      </c>
      <c r="M79" s="12">
        <v>17922.9944</v>
      </c>
      <c r="N79" s="26">
        <f t="shared" si="1"/>
        <v>2.9223454766616964E-2</v>
      </c>
    </row>
    <row r="80" spans="1:14" x14ac:dyDescent="0.25">
      <c r="A80" s="9">
        <v>78</v>
      </c>
      <c r="B80" s="36"/>
      <c r="C80" s="9" t="s">
        <v>174</v>
      </c>
      <c r="D80" s="9" t="s">
        <v>189</v>
      </c>
      <c r="E80" s="12">
        <v>4.8828300000000002</v>
      </c>
      <c r="F80" s="12">
        <v>39804.699999999997</v>
      </c>
      <c r="G80" s="12">
        <v>4711.62</v>
      </c>
      <c r="H80" s="12">
        <v>1370</v>
      </c>
      <c r="I80" s="12">
        <v>0</v>
      </c>
      <c r="J80" s="12">
        <v>45886.348599999998</v>
      </c>
      <c r="K80" s="21">
        <v>0</v>
      </c>
      <c r="L80" s="13">
        <v>1.1859999999999999</v>
      </c>
      <c r="M80" s="12">
        <v>46299.5386</v>
      </c>
      <c r="N80" s="26">
        <f t="shared" si="1"/>
        <v>9.0046389090981706E-3</v>
      </c>
    </row>
    <row r="81" spans="1:14" x14ac:dyDescent="0.25">
      <c r="A81" s="9">
        <v>79</v>
      </c>
      <c r="B81" s="36">
        <v>0.9</v>
      </c>
      <c r="C81" s="9" t="s">
        <v>175</v>
      </c>
      <c r="D81" s="9" t="s">
        <v>189</v>
      </c>
      <c r="E81" s="12">
        <v>16.520499999999998</v>
      </c>
      <c r="F81" s="12">
        <v>5232.38</v>
      </c>
      <c r="G81" s="12">
        <v>2502.12</v>
      </c>
      <c r="H81" s="12">
        <v>1475</v>
      </c>
      <c r="I81" s="12">
        <v>0</v>
      </c>
      <c r="J81" s="12">
        <v>9209.5072999999993</v>
      </c>
      <c r="K81" s="21">
        <v>0</v>
      </c>
      <c r="L81" s="13">
        <v>1.139</v>
      </c>
      <c r="M81" s="12">
        <v>9739.9472999999998</v>
      </c>
      <c r="N81" s="26">
        <f t="shared" si="1"/>
        <v>5.7597000873217237E-2</v>
      </c>
    </row>
    <row r="82" spans="1:14" x14ac:dyDescent="0.25">
      <c r="A82" s="9">
        <v>80</v>
      </c>
      <c r="B82" s="36"/>
      <c r="C82" s="9" t="s">
        <v>176</v>
      </c>
      <c r="D82" s="9" t="s">
        <v>189</v>
      </c>
      <c r="E82" s="12">
        <v>7.8936500000000001</v>
      </c>
      <c r="F82" s="12">
        <v>63710.3</v>
      </c>
      <c r="G82" s="12">
        <v>5339.55</v>
      </c>
      <c r="H82" s="12">
        <v>1290</v>
      </c>
      <c r="I82" s="12">
        <v>0</v>
      </c>
      <c r="J82" s="12">
        <v>70339.899899994198</v>
      </c>
      <c r="K82" s="21">
        <v>0</v>
      </c>
      <c r="L82" s="13">
        <v>1.014</v>
      </c>
      <c r="M82" s="12">
        <v>71990.809899999993</v>
      </c>
      <c r="N82" s="26">
        <f t="shared" si="1"/>
        <v>2.3470462743805119E-2</v>
      </c>
    </row>
    <row r="83" spans="1:14" x14ac:dyDescent="0.25">
      <c r="A83" s="9">
        <v>81</v>
      </c>
      <c r="B83" s="36"/>
      <c r="C83" s="9" t="s">
        <v>177</v>
      </c>
      <c r="D83" s="9" t="s">
        <v>189</v>
      </c>
      <c r="E83" s="12">
        <v>3.7440199999999999</v>
      </c>
      <c r="F83" s="12">
        <v>240709</v>
      </c>
      <c r="G83" s="12">
        <v>5448.87</v>
      </c>
      <c r="H83" s="12">
        <v>1235</v>
      </c>
      <c r="I83" s="12">
        <v>0</v>
      </c>
      <c r="J83" s="12">
        <v>247392.5999</v>
      </c>
      <c r="K83" s="21">
        <v>0</v>
      </c>
      <c r="L83" s="13">
        <v>0.78</v>
      </c>
      <c r="M83" s="12">
        <v>247392.5999</v>
      </c>
      <c r="N83" s="26">
        <f t="shared" si="1"/>
        <v>0</v>
      </c>
    </row>
    <row r="84" spans="1:14" x14ac:dyDescent="0.25">
      <c r="A84" s="9">
        <v>82</v>
      </c>
      <c r="B84" s="36">
        <v>0.2</v>
      </c>
      <c r="C84" s="9" t="s">
        <v>178</v>
      </c>
      <c r="D84" s="9" t="s">
        <v>189</v>
      </c>
      <c r="E84" s="12">
        <v>18.142900000000001</v>
      </c>
      <c r="F84" s="12">
        <v>3000.42</v>
      </c>
      <c r="G84" s="12">
        <v>2005.65</v>
      </c>
      <c r="H84" s="12">
        <v>1470</v>
      </c>
      <c r="I84" s="12">
        <v>0</v>
      </c>
      <c r="J84" s="12">
        <v>6476.07</v>
      </c>
      <c r="K84" s="21">
        <v>0</v>
      </c>
      <c r="L84" s="13">
        <v>0.998</v>
      </c>
      <c r="M84" s="12">
        <v>7036.13</v>
      </c>
      <c r="N84" s="26">
        <f t="shared" si="1"/>
        <v>8.6481461750722341E-2</v>
      </c>
    </row>
    <row r="85" spans="1:14" x14ac:dyDescent="0.25">
      <c r="A85" s="9">
        <v>83</v>
      </c>
      <c r="B85" s="36"/>
      <c r="C85" s="9" t="s">
        <v>179</v>
      </c>
      <c r="D85" s="9" t="s">
        <v>189</v>
      </c>
      <c r="E85" s="12">
        <v>45.973500000000001</v>
      </c>
      <c r="F85" s="12">
        <v>3238.41</v>
      </c>
      <c r="G85" s="12">
        <v>2277.15</v>
      </c>
      <c r="H85" s="12">
        <v>1505</v>
      </c>
      <c r="I85" s="12">
        <v>0</v>
      </c>
      <c r="J85" s="12">
        <v>7020.5667000000103</v>
      </c>
      <c r="K85" s="21">
        <v>0</v>
      </c>
      <c r="L85" s="13">
        <v>1.1850000000000001</v>
      </c>
      <c r="M85" s="12">
        <v>7578.6867000000002</v>
      </c>
      <c r="N85" s="26">
        <f t="shared" si="1"/>
        <v>7.9497855920945673E-2</v>
      </c>
    </row>
    <row r="86" spans="1:14" x14ac:dyDescent="0.25">
      <c r="A86" s="9">
        <v>84</v>
      </c>
      <c r="B86" s="36"/>
      <c r="C86" s="9" t="s">
        <v>180</v>
      </c>
      <c r="D86" s="9" t="s">
        <v>189</v>
      </c>
      <c r="E86" s="12">
        <v>15.834099999999999</v>
      </c>
      <c r="F86" s="12">
        <v>4347.41</v>
      </c>
      <c r="G86" s="12">
        <v>2528.8000000000002</v>
      </c>
      <c r="H86" s="12">
        <v>1505</v>
      </c>
      <c r="I86" s="12">
        <v>0</v>
      </c>
      <c r="J86" s="12">
        <v>8381.2170999999998</v>
      </c>
      <c r="K86" s="21">
        <v>0</v>
      </c>
      <c r="L86" s="13">
        <v>0.92</v>
      </c>
      <c r="M86" s="12">
        <v>8935.4771000000001</v>
      </c>
      <c r="N86" s="26">
        <f t="shared" si="1"/>
        <v>6.6131206647779148E-2</v>
      </c>
    </row>
    <row r="87" spans="1:14" x14ac:dyDescent="0.25">
      <c r="A87" s="9">
        <v>85</v>
      </c>
      <c r="B87" s="36">
        <v>0.6</v>
      </c>
      <c r="C87" s="9" t="s">
        <v>181</v>
      </c>
      <c r="D87" s="9" t="s">
        <v>189</v>
      </c>
      <c r="E87" s="12">
        <v>16.676500000000001</v>
      </c>
      <c r="F87" s="12">
        <v>3170.62</v>
      </c>
      <c r="G87" s="12">
        <v>2274.29</v>
      </c>
      <c r="H87" s="12">
        <v>1505</v>
      </c>
      <c r="I87" s="12">
        <v>0</v>
      </c>
      <c r="J87" s="12">
        <v>6949.91</v>
      </c>
      <c r="K87" s="21">
        <v>0</v>
      </c>
      <c r="L87" s="13">
        <v>1.1080000000000001</v>
      </c>
      <c r="M87" s="12">
        <v>7505.18</v>
      </c>
      <c r="N87" s="26">
        <f t="shared" si="1"/>
        <v>7.9895998653220029E-2</v>
      </c>
    </row>
    <row r="88" spans="1:14" x14ac:dyDescent="0.25">
      <c r="A88" s="9">
        <v>86</v>
      </c>
      <c r="B88" s="36"/>
      <c r="C88" s="9" t="s">
        <v>182</v>
      </c>
      <c r="D88" s="9" t="s">
        <v>189</v>
      </c>
      <c r="E88" s="12">
        <v>11.434900000000001</v>
      </c>
      <c r="F88" s="12">
        <v>13157.6</v>
      </c>
      <c r="G88" s="12">
        <v>3268.59</v>
      </c>
      <c r="H88" s="12">
        <v>1445</v>
      </c>
      <c r="I88" s="12">
        <v>0</v>
      </c>
      <c r="J88" s="12">
        <v>17871.221000000001</v>
      </c>
      <c r="K88" s="21">
        <v>0</v>
      </c>
      <c r="L88" s="13">
        <v>0.81200000000000006</v>
      </c>
      <c r="M88" s="12">
        <v>18495.620999999999</v>
      </c>
      <c r="N88" s="26">
        <f t="shared" si="1"/>
        <v>3.4938855045214746E-2</v>
      </c>
    </row>
    <row r="89" spans="1:14" x14ac:dyDescent="0.25">
      <c r="A89" s="9">
        <v>87</v>
      </c>
      <c r="B89" s="36"/>
      <c r="C89" s="9" t="s">
        <v>183</v>
      </c>
      <c r="D89" s="9" t="s">
        <v>189</v>
      </c>
      <c r="E89" s="12">
        <v>4.3212299999999999</v>
      </c>
      <c r="F89" s="12">
        <v>44628.800000000003</v>
      </c>
      <c r="G89" s="12">
        <v>3705.42</v>
      </c>
      <c r="H89" s="12">
        <v>1335</v>
      </c>
      <c r="I89" s="12">
        <v>0</v>
      </c>
      <c r="J89" s="12">
        <v>49669.248399999997</v>
      </c>
      <c r="K89" s="21">
        <v>0</v>
      </c>
      <c r="L89" s="13">
        <v>0.96699999999999997</v>
      </c>
      <c r="M89" s="12">
        <v>50326.788399999998</v>
      </c>
      <c r="N89" s="26">
        <f t="shared" si="1"/>
        <v>1.3238372256102046E-2</v>
      </c>
    </row>
    <row r="90" spans="1:14" x14ac:dyDescent="0.25">
      <c r="A90" s="9">
        <v>88</v>
      </c>
      <c r="B90" s="36">
        <v>0.9</v>
      </c>
      <c r="C90" s="9" t="s">
        <v>184</v>
      </c>
      <c r="D90" s="9" t="s">
        <v>189</v>
      </c>
      <c r="E90" s="12">
        <v>16.504899999999999</v>
      </c>
      <c r="F90" s="12">
        <v>4743.5</v>
      </c>
      <c r="G90" s="12">
        <v>2697.68</v>
      </c>
      <c r="H90" s="12">
        <v>1515</v>
      </c>
      <c r="I90" s="12">
        <v>0</v>
      </c>
      <c r="J90" s="12">
        <v>8956.1738999999998</v>
      </c>
      <c r="K90" s="21">
        <v>0</v>
      </c>
      <c r="L90" s="13">
        <v>1.17</v>
      </c>
      <c r="M90" s="12">
        <v>9523.5638999999992</v>
      </c>
      <c r="N90" s="26">
        <f t="shared" si="1"/>
        <v>6.3351829289513842E-2</v>
      </c>
    </row>
    <row r="91" spans="1:14" x14ac:dyDescent="0.25">
      <c r="A91" s="9">
        <v>89</v>
      </c>
      <c r="B91" s="36"/>
      <c r="C91" s="9" t="s">
        <v>185</v>
      </c>
      <c r="D91" s="9" t="s">
        <v>189</v>
      </c>
      <c r="E91" s="12">
        <v>4.2900299999999998</v>
      </c>
      <c r="F91" s="12">
        <v>74637.399999999994</v>
      </c>
      <c r="G91" s="12">
        <v>3826.1</v>
      </c>
      <c r="H91" s="12">
        <v>1255</v>
      </c>
      <c r="I91" s="12">
        <v>0</v>
      </c>
      <c r="J91" s="12">
        <v>79718.528900000005</v>
      </c>
      <c r="K91" s="21">
        <v>0</v>
      </c>
      <c r="L91" s="13">
        <v>0.84199999999999997</v>
      </c>
      <c r="M91" s="12">
        <v>79718.528900000005</v>
      </c>
      <c r="N91" s="26">
        <f t="shared" si="1"/>
        <v>0</v>
      </c>
    </row>
    <row r="92" spans="1:14" x14ac:dyDescent="0.25">
      <c r="A92" s="9">
        <v>90</v>
      </c>
      <c r="B92" s="36"/>
      <c r="C92" s="9" t="s">
        <v>186</v>
      </c>
      <c r="D92" s="9" t="s">
        <v>189</v>
      </c>
      <c r="E92" s="22">
        <v>4.1496300000000002</v>
      </c>
      <c r="F92" s="22">
        <v>258964</v>
      </c>
      <c r="G92" s="22">
        <v>3841.1</v>
      </c>
      <c r="H92" s="12">
        <v>1215</v>
      </c>
      <c r="I92" s="12">
        <v>0</v>
      </c>
      <c r="J92" s="12">
        <v>264020.51169999997</v>
      </c>
      <c r="K92" s="21">
        <v>0</v>
      </c>
      <c r="L92" s="13">
        <v>0.93600000000000005</v>
      </c>
      <c r="M92" s="12">
        <v>264020.51169999997</v>
      </c>
      <c r="N92" s="26">
        <f t="shared" si="1"/>
        <v>0</v>
      </c>
    </row>
  </sheetData>
  <mergeCells count="32">
    <mergeCell ref="D1:K1"/>
    <mergeCell ref="L1:N1"/>
    <mergeCell ref="B18:B20"/>
    <mergeCell ref="B3:B5"/>
    <mergeCell ref="B6:B8"/>
    <mergeCell ref="B9:B11"/>
    <mergeCell ref="B12:B14"/>
    <mergeCell ref="B15:B17"/>
    <mergeCell ref="B54:B56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90:B92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2"/>
  <sheetViews>
    <sheetView zoomScaleNormal="100" workbookViewId="0">
      <pane ySplit="2" topLeftCell="A3" activePane="bottomLeft" state="frozen"/>
      <selection pane="bottomLeft" activeCell="L92" sqref="L92"/>
    </sheetView>
  </sheetViews>
  <sheetFormatPr defaultRowHeight="15" x14ac:dyDescent="0.25"/>
  <cols>
    <col min="3" max="3" width="9.7109375" bestFit="1" customWidth="1"/>
    <col min="4" max="4" width="14.28515625" customWidth="1"/>
    <col min="6" max="6" width="9.5703125" hidden="1" customWidth="1"/>
    <col min="7" max="7" width="11.42578125" hidden="1" customWidth="1"/>
    <col min="8" max="9" width="0" hidden="1" customWidth="1"/>
    <col min="10" max="10" width="11.5703125" customWidth="1"/>
    <col min="12" max="12" width="13.85546875" customWidth="1"/>
    <col min="13" max="13" width="9.5703125" bestFit="1" customWidth="1"/>
  </cols>
  <sheetData>
    <row r="1" spans="1:20" ht="21" x14ac:dyDescent="0.35">
      <c r="E1" s="35" t="s">
        <v>205</v>
      </c>
      <c r="F1" s="35"/>
      <c r="G1" s="35"/>
      <c r="H1" s="35"/>
      <c r="I1" s="35"/>
      <c r="J1" s="35"/>
      <c r="K1" s="42"/>
      <c r="L1" s="34" t="s">
        <v>206</v>
      </c>
      <c r="M1" s="34"/>
      <c r="N1" s="34"/>
    </row>
    <row r="2" spans="1:20" ht="75" x14ac:dyDescent="0.25">
      <c r="A2" s="8" t="s">
        <v>0</v>
      </c>
      <c r="B2" s="8" t="s">
        <v>204</v>
      </c>
      <c r="C2" s="8" t="s">
        <v>1</v>
      </c>
      <c r="D2" s="8" t="s">
        <v>2</v>
      </c>
      <c r="E2" s="8" t="s">
        <v>3</v>
      </c>
      <c r="F2" s="8" t="s">
        <v>191</v>
      </c>
      <c r="G2" s="8" t="s">
        <v>192</v>
      </c>
      <c r="H2" s="8" t="s">
        <v>193</v>
      </c>
      <c r="I2" s="8" t="s">
        <v>194</v>
      </c>
      <c r="J2" s="8" t="s">
        <v>4</v>
      </c>
      <c r="K2" s="8" t="s">
        <v>131</v>
      </c>
      <c r="L2" s="8" t="s">
        <v>188</v>
      </c>
      <c r="M2" s="8" t="s">
        <v>4</v>
      </c>
      <c r="N2" s="8" t="s">
        <v>131</v>
      </c>
      <c r="O2" s="25"/>
      <c r="P2" s="25"/>
      <c r="Q2" s="25"/>
      <c r="R2" s="25"/>
      <c r="S2" s="25"/>
      <c r="T2" s="25"/>
    </row>
    <row r="3" spans="1:20" x14ac:dyDescent="0.25">
      <c r="A3" s="5">
        <v>1</v>
      </c>
      <c r="B3" s="41">
        <v>0.2</v>
      </c>
      <c r="C3" s="5" t="s">
        <v>5</v>
      </c>
      <c r="D3" s="5" t="s">
        <v>159</v>
      </c>
      <c r="E3" s="5" t="s">
        <v>190</v>
      </c>
      <c r="F3" s="6">
        <v>39159.1</v>
      </c>
      <c r="G3" s="6">
        <v>10170</v>
      </c>
      <c r="H3" s="6">
        <v>3117.5</v>
      </c>
      <c r="I3" s="6">
        <v>0</v>
      </c>
      <c r="J3" s="6">
        <v>52446.5</v>
      </c>
      <c r="K3" s="6">
        <v>1.9</v>
      </c>
      <c r="L3" s="20">
        <v>163.161</v>
      </c>
      <c r="M3" s="18">
        <v>119576.23</v>
      </c>
      <c r="N3" s="26">
        <f>ABS(((J3-M3)/J3))</f>
        <v>1.2799658699817908</v>
      </c>
    </row>
    <row r="4" spans="1:20" x14ac:dyDescent="0.25">
      <c r="A4" s="5">
        <v>2</v>
      </c>
      <c r="B4" s="41"/>
      <c r="C4" s="5" t="s">
        <v>6</v>
      </c>
      <c r="D4" s="5" t="s">
        <v>159</v>
      </c>
      <c r="E4" s="5" t="s">
        <v>190</v>
      </c>
      <c r="F4" s="6">
        <v>39323.4</v>
      </c>
      <c r="G4" s="6">
        <v>10189.1</v>
      </c>
      <c r="H4" s="6">
        <v>3120</v>
      </c>
      <c r="I4" s="6">
        <v>0</v>
      </c>
      <c r="J4" s="6">
        <v>52632.5</v>
      </c>
      <c r="K4" s="6">
        <v>1.58</v>
      </c>
      <c r="L4" s="20">
        <v>169.65100000000001</v>
      </c>
      <c r="M4" s="18">
        <v>119877.06</v>
      </c>
      <c r="N4" s="26">
        <f t="shared" ref="N4:N67" si="0">ABS(((J4-M4)/J4))</f>
        <v>1.2776242815750725</v>
      </c>
    </row>
    <row r="5" spans="1:20" x14ac:dyDescent="0.25">
      <c r="A5" s="5">
        <v>3</v>
      </c>
      <c r="B5" s="41"/>
      <c r="C5" s="5" t="s">
        <v>7</v>
      </c>
      <c r="D5" s="5" t="s">
        <v>159</v>
      </c>
      <c r="E5" s="5" t="s">
        <v>190</v>
      </c>
      <c r="F5" s="6">
        <v>39861.9</v>
      </c>
      <c r="G5" s="6">
        <v>10338.6</v>
      </c>
      <c r="H5" s="6">
        <v>3120</v>
      </c>
      <c r="I5" s="6">
        <v>0</v>
      </c>
      <c r="J5" s="6">
        <v>53320.5</v>
      </c>
      <c r="K5" s="6">
        <v>1.55</v>
      </c>
      <c r="L5" s="20">
        <v>190.93</v>
      </c>
      <c r="M5" s="18">
        <v>120780.514</v>
      </c>
      <c r="N5" s="26">
        <f t="shared" si="0"/>
        <v>1.2651796963644375</v>
      </c>
    </row>
    <row r="6" spans="1:20" x14ac:dyDescent="0.25">
      <c r="A6" s="5">
        <v>4</v>
      </c>
      <c r="B6" s="41">
        <v>0.6</v>
      </c>
      <c r="C6" s="5" t="s">
        <v>8</v>
      </c>
      <c r="D6" s="5" t="s">
        <v>159</v>
      </c>
      <c r="E6" s="5" t="s">
        <v>190</v>
      </c>
      <c r="F6" s="6">
        <v>39236.6</v>
      </c>
      <c r="G6" s="6">
        <v>10156.700000000001</v>
      </c>
      <c r="H6" s="6">
        <v>3120</v>
      </c>
      <c r="I6" s="6">
        <v>0</v>
      </c>
      <c r="J6" s="6">
        <v>52513.3</v>
      </c>
      <c r="K6" s="6">
        <v>1.71</v>
      </c>
      <c r="L6" s="20">
        <v>171.196</v>
      </c>
      <c r="M6" s="18">
        <v>119793.53</v>
      </c>
      <c r="N6" s="26">
        <f t="shared" si="0"/>
        <v>1.2812036188927376</v>
      </c>
    </row>
    <row r="7" spans="1:20" x14ac:dyDescent="0.25">
      <c r="A7" s="5">
        <v>5</v>
      </c>
      <c r="B7" s="41"/>
      <c r="C7" s="5" t="s">
        <v>9</v>
      </c>
      <c r="D7" s="5" t="s">
        <v>159</v>
      </c>
      <c r="E7" s="5" t="s">
        <v>190</v>
      </c>
      <c r="F7" s="6">
        <v>43835.9</v>
      </c>
      <c r="G7" s="6">
        <v>11055</v>
      </c>
      <c r="H7" s="6">
        <v>3122.5</v>
      </c>
      <c r="I7" s="6">
        <v>0</v>
      </c>
      <c r="J7" s="6">
        <v>58013.4</v>
      </c>
      <c r="K7" s="6">
        <v>1.55</v>
      </c>
      <c r="L7" s="20">
        <v>180.727</v>
      </c>
      <c r="M7" s="18">
        <v>125356.61</v>
      </c>
      <c r="N7" s="26">
        <f t="shared" si="0"/>
        <v>1.1608216377595519</v>
      </c>
    </row>
    <row r="8" spans="1:20" x14ac:dyDescent="0.25">
      <c r="A8" s="5">
        <v>6</v>
      </c>
      <c r="B8" s="41"/>
      <c r="C8" s="5" t="s">
        <v>10</v>
      </c>
      <c r="D8" s="5" t="s">
        <v>159</v>
      </c>
      <c r="E8" s="5" t="s">
        <v>190</v>
      </c>
      <c r="F8" s="6">
        <v>63005.2</v>
      </c>
      <c r="G8" s="6">
        <v>11984.1</v>
      </c>
      <c r="H8" s="6">
        <v>3120</v>
      </c>
      <c r="I8" s="6">
        <v>0</v>
      </c>
      <c r="J8" s="6">
        <v>78109.399999999994</v>
      </c>
      <c r="K8" s="6">
        <v>1.26</v>
      </c>
      <c r="L8" s="20">
        <v>191.523</v>
      </c>
      <c r="M8" s="18">
        <v>144450.12760000699</v>
      </c>
      <c r="N8" s="26">
        <f t="shared" si="0"/>
        <v>0.84933090767573438</v>
      </c>
    </row>
    <row r="9" spans="1:20" x14ac:dyDescent="0.25">
      <c r="A9" s="5">
        <v>7</v>
      </c>
      <c r="B9" s="41">
        <v>0.9</v>
      </c>
      <c r="C9" s="5" t="s">
        <v>11</v>
      </c>
      <c r="D9" s="5" t="s">
        <v>159</v>
      </c>
      <c r="E9" s="5" t="s">
        <v>190</v>
      </c>
      <c r="F9" s="6">
        <v>41551.300000000003</v>
      </c>
      <c r="G9" s="6">
        <v>10521.2</v>
      </c>
      <c r="H9" s="6">
        <v>3120</v>
      </c>
      <c r="I9" s="6">
        <v>0</v>
      </c>
      <c r="J9" s="6">
        <v>55192.5</v>
      </c>
      <c r="K9" s="6">
        <v>1.67</v>
      </c>
      <c r="L9" s="20">
        <v>159.85400000000001</v>
      </c>
      <c r="M9" s="18">
        <v>123912.57</v>
      </c>
      <c r="N9" s="26">
        <f t="shared" si="0"/>
        <v>1.2450979752683791</v>
      </c>
    </row>
    <row r="10" spans="1:20" x14ac:dyDescent="0.25">
      <c r="A10" s="5">
        <v>8</v>
      </c>
      <c r="B10" s="41"/>
      <c r="C10" s="5" t="s">
        <v>12</v>
      </c>
      <c r="D10" s="5" t="s">
        <v>159</v>
      </c>
      <c r="E10" s="5" t="s">
        <v>190</v>
      </c>
      <c r="F10" s="24">
        <v>142981</v>
      </c>
      <c r="G10" s="24">
        <v>15716.6</v>
      </c>
      <c r="H10" s="24">
        <v>3135</v>
      </c>
      <c r="I10" s="6">
        <v>0</v>
      </c>
      <c r="J10" s="6">
        <v>161833</v>
      </c>
      <c r="K10" s="24">
        <v>1.44</v>
      </c>
      <c r="L10" s="20">
        <v>160.322</v>
      </c>
      <c r="M10" s="18">
        <v>235524.11429999999</v>
      </c>
      <c r="N10" s="26">
        <f t="shared" si="0"/>
        <v>0.45535282853311737</v>
      </c>
    </row>
    <row r="11" spans="1:20" x14ac:dyDescent="0.25">
      <c r="A11" s="5">
        <v>9</v>
      </c>
      <c r="B11" s="41"/>
      <c r="C11" s="5" t="s">
        <v>13</v>
      </c>
      <c r="D11" s="5" t="s">
        <v>159</v>
      </c>
      <c r="E11" s="5" t="s">
        <v>190</v>
      </c>
      <c r="F11" s="6">
        <v>637960</v>
      </c>
      <c r="G11" s="6">
        <v>18272.7</v>
      </c>
      <c r="H11" s="6">
        <v>3130</v>
      </c>
      <c r="I11" s="6">
        <v>0</v>
      </c>
      <c r="J11" s="6">
        <v>659363</v>
      </c>
      <c r="K11" s="6">
        <v>0.27</v>
      </c>
      <c r="L11" s="20">
        <v>162.69399999999999</v>
      </c>
      <c r="M11" s="18">
        <v>697818.415399994</v>
      </c>
      <c r="N11" s="26">
        <f t="shared" si="0"/>
        <v>5.8322070543833975E-2</v>
      </c>
    </row>
    <row r="12" spans="1:20" x14ac:dyDescent="0.25">
      <c r="A12" s="5">
        <v>10</v>
      </c>
      <c r="B12" s="41">
        <v>0.2</v>
      </c>
      <c r="C12" s="5" t="s">
        <v>14</v>
      </c>
      <c r="D12" s="5" t="s">
        <v>159</v>
      </c>
      <c r="E12" s="5" t="s">
        <v>190</v>
      </c>
      <c r="F12" s="6">
        <v>35255.699999999997</v>
      </c>
      <c r="G12" s="6">
        <v>10581.6</v>
      </c>
      <c r="H12" s="6">
        <v>3127.5</v>
      </c>
      <c r="I12" s="6">
        <v>0</v>
      </c>
      <c r="J12" s="6">
        <v>48964.800000000003</v>
      </c>
      <c r="K12" s="6">
        <v>0.42</v>
      </c>
      <c r="L12" s="20">
        <v>163.52000000000001</v>
      </c>
      <c r="M12" s="18">
        <v>119086.2</v>
      </c>
      <c r="N12" s="26">
        <f t="shared" si="0"/>
        <v>1.4320777374767177</v>
      </c>
    </row>
    <row r="13" spans="1:20" x14ac:dyDescent="0.25">
      <c r="A13" s="5">
        <v>11</v>
      </c>
      <c r="B13" s="41"/>
      <c r="C13" s="5" t="s">
        <v>15</v>
      </c>
      <c r="D13" s="5" t="s">
        <v>159</v>
      </c>
      <c r="E13" s="5" t="s">
        <v>190</v>
      </c>
      <c r="F13" s="6">
        <v>35490.699999999997</v>
      </c>
      <c r="G13" s="6">
        <v>10654.7</v>
      </c>
      <c r="H13" s="6">
        <v>3127.5</v>
      </c>
      <c r="I13" s="6">
        <v>0</v>
      </c>
      <c r="J13" s="6">
        <v>49272.9</v>
      </c>
      <c r="K13" s="6">
        <v>0.35</v>
      </c>
      <c r="L13" s="20">
        <v>161.91399999999999</v>
      </c>
      <c r="M13" s="18">
        <v>119386.25</v>
      </c>
      <c r="N13" s="26">
        <f t="shared" si="0"/>
        <v>1.4229596796616397</v>
      </c>
    </row>
    <row r="14" spans="1:20" x14ac:dyDescent="0.25">
      <c r="A14" s="5">
        <v>12</v>
      </c>
      <c r="B14" s="41"/>
      <c r="C14" s="5" t="s">
        <v>16</v>
      </c>
      <c r="D14" s="5" t="s">
        <v>159</v>
      </c>
      <c r="E14" s="5" t="s">
        <v>190</v>
      </c>
      <c r="F14" s="6">
        <v>36060.300000000003</v>
      </c>
      <c r="G14" s="6">
        <v>10805.8</v>
      </c>
      <c r="H14" s="6">
        <v>3130</v>
      </c>
      <c r="I14" s="6">
        <v>0</v>
      </c>
      <c r="J14" s="6">
        <v>49996.1</v>
      </c>
      <c r="K14" s="6">
        <v>0.43</v>
      </c>
      <c r="L14" s="20">
        <v>161.24299999999999</v>
      </c>
      <c r="M14" s="18">
        <v>120287.90399999999</v>
      </c>
      <c r="N14" s="26">
        <f t="shared" si="0"/>
        <v>1.4059457437680141</v>
      </c>
    </row>
    <row r="15" spans="1:20" x14ac:dyDescent="0.25">
      <c r="A15" s="5">
        <v>13</v>
      </c>
      <c r="B15" s="41">
        <v>0.6</v>
      </c>
      <c r="C15" s="5" t="s">
        <v>17</v>
      </c>
      <c r="D15" s="5" t="s">
        <v>159</v>
      </c>
      <c r="E15" s="5" t="s">
        <v>190</v>
      </c>
      <c r="F15" s="6">
        <v>35410.699999999997</v>
      </c>
      <c r="G15" s="6">
        <v>10650</v>
      </c>
      <c r="H15" s="6">
        <v>3127.5</v>
      </c>
      <c r="I15" s="6">
        <v>0</v>
      </c>
      <c r="J15" s="6">
        <v>49188.2</v>
      </c>
      <c r="K15" s="6">
        <v>0.46</v>
      </c>
      <c r="L15" s="20">
        <v>166.31299999999999</v>
      </c>
      <c r="M15" s="18">
        <v>119297.83</v>
      </c>
      <c r="N15" s="26">
        <f t="shared" si="0"/>
        <v>1.425334328151874</v>
      </c>
    </row>
    <row r="16" spans="1:20" x14ac:dyDescent="0.25">
      <c r="A16" s="5">
        <v>14</v>
      </c>
      <c r="B16" s="41"/>
      <c r="C16" s="5" t="s">
        <v>18</v>
      </c>
      <c r="D16" s="5" t="s">
        <v>159</v>
      </c>
      <c r="E16" s="5" t="s">
        <v>190</v>
      </c>
      <c r="F16" s="6">
        <v>39493.9</v>
      </c>
      <c r="G16" s="6">
        <v>11722.8</v>
      </c>
      <c r="H16" s="6">
        <v>3130</v>
      </c>
      <c r="I16" s="6">
        <v>0</v>
      </c>
      <c r="J16" s="6">
        <v>54346.7</v>
      </c>
      <c r="K16" s="6">
        <v>0.35</v>
      </c>
      <c r="L16" s="20">
        <v>158.87100000000001</v>
      </c>
      <c r="M16" s="18">
        <v>133902.89989999999</v>
      </c>
      <c r="N16" s="26">
        <f t="shared" si="0"/>
        <v>1.4638644094305633</v>
      </c>
    </row>
    <row r="17" spans="1:14" x14ac:dyDescent="0.25">
      <c r="A17" s="5">
        <v>15</v>
      </c>
      <c r="B17" s="41"/>
      <c r="C17" s="5" t="s">
        <v>19</v>
      </c>
      <c r="D17" s="5" t="s">
        <v>159</v>
      </c>
      <c r="E17" s="5" t="s">
        <v>190</v>
      </c>
      <c r="F17" s="6">
        <v>54370</v>
      </c>
      <c r="G17" s="6">
        <v>13180.1</v>
      </c>
      <c r="H17" s="6">
        <v>3130</v>
      </c>
      <c r="I17" s="6">
        <v>0</v>
      </c>
      <c r="J17" s="6">
        <v>70680.2</v>
      </c>
      <c r="K17" s="6">
        <v>0.4</v>
      </c>
      <c r="L17" s="20">
        <v>165.84399999999999</v>
      </c>
      <c r="M17" s="18">
        <v>140857.2064</v>
      </c>
      <c r="N17" s="26">
        <f t="shared" si="0"/>
        <v>0.99288069926231115</v>
      </c>
    </row>
    <row r="18" spans="1:14" x14ac:dyDescent="0.25">
      <c r="A18" s="5">
        <v>16</v>
      </c>
      <c r="B18" s="41">
        <v>0.9</v>
      </c>
      <c r="C18" s="5" t="s">
        <v>20</v>
      </c>
      <c r="D18" s="5" t="s">
        <v>159</v>
      </c>
      <c r="E18" s="5" t="s">
        <v>190</v>
      </c>
      <c r="F18" s="6">
        <v>37330.800000000003</v>
      </c>
      <c r="G18" s="6">
        <v>11088.5</v>
      </c>
      <c r="H18" s="6">
        <v>3130</v>
      </c>
      <c r="I18" s="6">
        <v>0</v>
      </c>
      <c r="J18" s="6">
        <v>51549.3</v>
      </c>
      <c r="K18" s="6">
        <v>0.4</v>
      </c>
      <c r="L18" s="20">
        <v>162.77099999999999</v>
      </c>
      <c r="M18" s="18">
        <v>123157.16</v>
      </c>
      <c r="N18" s="26">
        <f t="shared" si="0"/>
        <v>1.3891141101819036</v>
      </c>
    </row>
    <row r="19" spans="1:14" x14ac:dyDescent="0.25">
      <c r="A19" s="5">
        <v>17</v>
      </c>
      <c r="B19" s="41"/>
      <c r="C19" s="5" t="s">
        <v>21</v>
      </c>
      <c r="D19" s="5" t="s">
        <v>159</v>
      </c>
      <c r="E19" s="5" t="s">
        <v>190</v>
      </c>
      <c r="F19" s="6">
        <v>112314</v>
      </c>
      <c r="G19" s="6">
        <v>18639.7</v>
      </c>
      <c r="H19" s="6">
        <v>3132.5</v>
      </c>
      <c r="I19" s="6">
        <v>0</v>
      </c>
      <c r="J19" s="6">
        <v>134086</v>
      </c>
      <c r="K19" s="6">
        <v>1.27</v>
      </c>
      <c r="L19" s="20">
        <v>168.715</v>
      </c>
      <c r="M19" s="18">
        <v>123157.16</v>
      </c>
      <c r="N19" s="26">
        <f t="shared" si="0"/>
        <v>8.1506197515027648E-2</v>
      </c>
    </row>
    <row r="20" spans="1:14" x14ac:dyDescent="0.25">
      <c r="A20" s="5">
        <v>18</v>
      </c>
      <c r="B20" s="41"/>
      <c r="C20" s="5" t="s">
        <v>22</v>
      </c>
      <c r="D20" s="5" t="s">
        <v>159</v>
      </c>
      <c r="E20" s="5" t="s">
        <v>190</v>
      </c>
      <c r="F20" s="6">
        <v>516425</v>
      </c>
      <c r="G20" s="6">
        <v>23058.1</v>
      </c>
      <c r="H20" s="6">
        <v>3132.5</v>
      </c>
      <c r="I20" s="6">
        <v>0</v>
      </c>
      <c r="J20" s="6">
        <v>542616</v>
      </c>
      <c r="K20" s="6">
        <v>0.44</v>
      </c>
      <c r="L20" s="20">
        <v>176.31200000000001</v>
      </c>
      <c r="M20" s="18">
        <v>611387.05599999998</v>
      </c>
      <c r="N20" s="26">
        <f t="shared" si="0"/>
        <v>0.1267398233741725</v>
      </c>
    </row>
    <row r="21" spans="1:14" x14ac:dyDescent="0.25">
      <c r="A21" s="5">
        <v>19</v>
      </c>
      <c r="B21" s="41">
        <v>0.2</v>
      </c>
      <c r="C21" s="5" t="s">
        <v>195</v>
      </c>
      <c r="D21" s="5" t="s">
        <v>159</v>
      </c>
      <c r="E21" s="5" t="s">
        <v>190</v>
      </c>
      <c r="F21" s="6">
        <v>30503.4</v>
      </c>
      <c r="G21" s="6">
        <v>11172.4</v>
      </c>
      <c r="H21" s="6">
        <v>3142.5</v>
      </c>
      <c r="I21" s="6">
        <v>0</v>
      </c>
      <c r="J21" s="6">
        <v>44818.3</v>
      </c>
      <c r="K21" s="6">
        <v>0.55000000000000004</v>
      </c>
      <c r="L21" s="20">
        <v>158.04400000000001</v>
      </c>
      <c r="M21" s="18">
        <v>119086.2</v>
      </c>
      <c r="N21" s="26">
        <f t="shared" si="0"/>
        <v>1.6570887338430951</v>
      </c>
    </row>
    <row r="22" spans="1:14" x14ac:dyDescent="0.25">
      <c r="A22" s="5">
        <v>20</v>
      </c>
      <c r="B22" s="41"/>
      <c r="C22" s="5" t="s">
        <v>196</v>
      </c>
      <c r="D22" s="5" t="s">
        <v>159</v>
      </c>
      <c r="E22" s="5" t="s">
        <v>190</v>
      </c>
      <c r="F22" s="6">
        <v>30701.4</v>
      </c>
      <c r="G22" s="6">
        <v>11252.5</v>
      </c>
      <c r="H22" s="6">
        <v>3142.5</v>
      </c>
      <c r="I22" s="6">
        <v>0</v>
      </c>
      <c r="J22" s="6">
        <v>45096.4</v>
      </c>
      <c r="K22" s="6">
        <v>0.38</v>
      </c>
      <c r="L22" s="20">
        <v>160.10300000000001</v>
      </c>
      <c r="M22" s="18">
        <v>119386.25</v>
      </c>
      <c r="N22" s="26">
        <f t="shared" si="0"/>
        <v>1.6473565517424895</v>
      </c>
    </row>
    <row r="23" spans="1:14" x14ac:dyDescent="0.25">
      <c r="A23" s="5">
        <v>21</v>
      </c>
      <c r="B23" s="41"/>
      <c r="C23" s="5" t="s">
        <v>197</v>
      </c>
      <c r="D23" s="5" t="s">
        <v>159</v>
      </c>
      <c r="E23" s="5" t="s">
        <v>190</v>
      </c>
      <c r="F23" s="6">
        <v>31254.2</v>
      </c>
      <c r="G23" s="6">
        <v>11418.1</v>
      </c>
      <c r="H23" s="6">
        <v>3152.5</v>
      </c>
      <c r="I23" s="6">
        <v>0</v>
      </c>
      <c r="J23" s="6">
        <v>45824.7</v>
      </c>
      <c r="K23" s="6">
        <v>0.47</v>
      </c>
      <c r="L23" s="20">
        <v>187.71600000000001</v>
      </c>
      <c r="M23" s="18">
        <v>120287.90399999999</v>
      </c>
      <c r="N23" s="26">
        <f t="shared" si="0"/>
        <v>1.6249578065977519</v>
      </c>
    </row>
    <row r="24" spans="1:14" x14ac:dyDescent="0.25">
      <c r="A24" s="5">
        <v>22</v>
      </c>
      <c r="B24" s="41">
        <v>0.6</v>
      </c>
      <c r="C24" s="5" t="s">
        <v>198</v>
      </c>
      <c r="D24" s="5" t="s">
        <v>159</v>
      </c>
      <c r="E24" s="5" t="s">
        <v>190</v>
      </c>
      <c r="F24" s="6">
        <v>30620.400000000001</v>
      </c>
      <c r="G24" s="6">
        <v>11248.8</v>
      </c>
      <c r="H24" s="6">
        <v>3142.5</v>
      </c>
      <c r="I24" s="6">
        <v>0</v>
      </c>
      <c r="J24" s="6">
        <v>45011.7</v>
      </c>
      <c r="K24" s="6">
        <v>0.53</v>
      </c>
      <c r="L24" s="20">
        <v>159.964</v>
      </c>
      <c r="M24" s="18">
        <v>119297.83</v>
      </c>
      <c r="N24" s="26">
        <f t="shared" si="0"/>
        <v>1.6503737917030463</v>
      </c>
    </row>
    <row r="25" spans="1:14" x14ac:dyDescent="0.25">
      <c r="A25" s="5">
        <v>23</v>
      </c>
      <c r="B25" s="41"/>
      <c r="C25" s="5" t="s">
        <v>199</v>
      </c>
      <c r="D25" s="5" t="s">
        <v>159</v>
      </c>
      <c r="E25" s="5" t="s">
        <v>190</v>
      </c>
      <c r="F25" s="6">
        <v>34695.599999999999</v>
      </c>
      <c r="G25" s="6">
        <v>12342.5</v>
      </c>
      <c r="H25" s="6">
        <v>3142.5</v>
      </c>
      <c r="I25" s="6">
        <v>0</v>
      </c>
      <c r="J25" s="6">
        <v>50180.6</v>
      </c>
      <c r="K25" s="6">
        <v>0.46</v>
      </c>
      <c r="L25" s="20">
        <v>158.26300000000001</v>
      </c>
      <c r="M25" s="18">
        <v>133870.91</v>
      </c>
      <c r="N25" s="26">
        <f t="shared" si="0"/>
        <v>1.6677821707990736</v>
      </c>
    </row>
    <row r="26" spans="1:14" x14ac:dyDescent="0.25">
      <c r="A26" s="5">
        <v>24</v>
      </c>
      <c r="B26" s="41"/>
      <c r="C26" s="5" t="s">
        <v>200</v>
      </c>
      <c r="D26" s="5" t="s">
        <v>159</v>
      </c>
      <c r="E26" s="5" t="s">
        <v>190</v>
      </c>
      <c r="F26" s="6">
        <v>45972.7</v>
      </c>
      <c r="G26" s="6">
        <v>14570.8</v>
      </c>
      <c r="H26" s="6">
        <v>3142.5</v>
      </c>
      <c r="I26" s="6">
        <v>0</v>
      </c>
      <c r="J26" s="6">
        <v>63686</v>
      </c>
      <c r="K26" s="6">
        <v>0.37</v>
      </c>
      <c r="L26" s="20">
        <v>179.76</v>
      </c>
      <c r="M26" s="18">
        <v>138383.61610000001</v>
      </c>
      <c r="N26" s="26">
        <f t="shared" si="0"/>
        <v>1.172904815815093</v>
      </c>
    </row>
    <row r="27" spans="1:14" x14ac:dyDescent="0.25">
      <c r="A27" s="5">
        <v>25</v>
      </c>
      <c r="B27" s="41">
        <v>0.9</v>
      </c>
      <c r="C27" s="5" t="s">
        <v>201</v>
      </c>
      <c r="D27" s="5" t="s">
        <v>159</v>
      </c>
      <c r="E27" s="5" t="s">
        <v>190</v>
      </c>
      <c r="F27" s="6">
        <v>32540.5</v>
      </c>
      <c r="G27" s="6">
        <v>11687.3</v>
      </c>
      <c r="H27" s="6">
        <v>3145</v>
      </c>
      <c r="I27" s="6">
        <v>0</v>
      </c>
      <c r="J27" s="6">
        <v>47372.800000000003</v>
      </c>
      <c r="K27" s="6">
        <v>0.5</v>
      </c>
      <c r="L27" s="20">
        <v>160.291</v>
      </c>
      <c r="M27" s="18">
        <v>123157.16</v>
      </c>
      <c r="N27" s="26">
        <f t="shared" si="0"/>
        <v>1.5997441569845987</v>
      </c>
    </row>
    <row r="28" spans="1:14" x14ac:dyDescent="0.25">
      <c r="A28" s="5">
        <v>26</v>
      </c>
      <c r="B28" s="41"/>
      <c r="C28" s="5" t="s">
        <v>202</v>
      </c>
      <c r="D28" s="5" t="s">
        <v>159</v>
      </c>
      <c r="E28" s="5" t="s">
        <v>190</v>
      </c>
      <c r="F28" s="6">
        <v>89652.6</v>
      </c>
      <c r="G28" s="6">
        <v>21739.3</v>
      </c>
      <c r="H28" s="6">
        <v>3132.5</v>
      </c>
      <c r="I28" s="6">
        <v>0</v>
      </c>
      <c r="J28" s="6">
        <v>114524</v>
      </c>
      <c r="K28" s="6">
        <v>0.83</v>
      </c>
      <c r="L28" s="20">
        <v>202.27099999999999</v>
      </c>
      <c r="M28" s="18">
        <v>223181.90719999999</v>
      </c>
      <c r="N28" s="26">
        <f t="shared" si="0"/>
        <v>0.94877848485906868</v>
      </c>
    </row>
    <row r="29" spans="1:14" x14ac:dyDescent="0.25">
      <c r="A29" s="5">
        <v>27</v>
      </c>
      <c r="B29" s="41"/>
      <c r="C29" s="5" t="s">
        <v>203</v>
      </c>
      <c r="D29" s="5" t="s">
        <v>159</v>
      </c>
      <c r="E29" s="5" t="s">
        <v>190</v>
      </c>
      <c r="F29" s="6">
        <v>385186</v>
      </c>
      <c r="G29" s="6">
        <v>29989.4</v>
      </c>
      <c r="H29" s="6">
        <v>3142.5</v>
      </c>
      <c r="I29" s="6">
        <v>0</v>
      </c>
      <c r="J29" s="6">
        <v>418318</v>
      </c>
      <c r="K29" s="6">
        <v>0.59</v>
      </c>
      <c r="L29" s="20">
        <v>166.71899999999999</v>
      </c>
      <c r="M29" s="18">
        <v>528984.413899999</v>
      </c>
      <c r="N29" s="26">
        <f t="shared" si="0"/>
        <v>0.26455092513350847</v>
      </c>
    </row>
    <row r="30" spans="1:14" x14ac:dyDescent="0.25">
      <c r="A30" s="5">
        <v>28</v>
      </c>
      <c r="B30" s="41">
        <v>0.2</v>
      </c>
      <c r="C30" s="5" t="s">
        <v>32</v>
      </c>
      <c r="D30" s="5" t="s">
        <v>159</v>
      </c>
      <c r="E30" s="5" t="s">
        <v>190</v>
      </c>
      <c r="F30" s="6">
        <v>39063.1</v>
      </c>
      <c r="G30" s="6">
        <v>10110.9</v>
      </c>
      <c r="H30" s="6">
        <v>3120</v>
      </c>
      <c r="I30" s="6">
        <v>0</v>
      </c>
      <c r="J30" s="6">
        <v>52294</v>
      </c>
      <c r="K30" s="6">
        <v>1.65</v>
      </c>
      <c r="L30" s="20">
        <v>167.37299999999999</v>
      </c>
      <c r="M30" s="18">
        <v>119576.23</v>
      </c>
      <c r="N30" s="26">
        <f t="shared" si="0"/>
        <v>1.2866147167935136</v>
      </c>
    </row>
    <row r="31" spans="1:14" x14ac:dyDescent="0.25">
      <c r="A31" s="5">
        <v>29</v>
      </c>
      <c r="B31" s="41"/>
      <c r="C31" s="5" t="s">
        <v>33</v>
      </c>
      <c r="D31" s="5" t="s">
        <v>159</v>
      </c>
      <c r="E31" s="5" t="s">
        <v>190</v>
      </c>
      <c r="F31" s="6">
        <v>39317.300000000003</v>
      </c>
      <c r="G31" s="6">
        <v>10198.700000000001</v>
      </c>
      <c r="H31" s="6">
        <v>3120</v>
      </c>
      <c r="I31" s="6">
        <v>0</v>
      </c>
      <c r="J31" s="6">
        <v>52636.1</v>
      </c>
      <c r="K31" s="6">
        <v>1.65</v>
      </c>
      <c r="L31" s="20">
        <v>184.62799999999999</v>
      </c>
      <c r="M31" s="18">
        <v>119877.06</v>
      </c>
      <c r="N31" s="26">
        <f t="shared" si="0"/>
        <v>1.2774685054553812</v>
      </c>
    </row>
    <row r="32" spans="1:14" x14ac:dyDescent="0.25">
      <c r="A32" s="5">
        <v>30</v>
      </c>
      <c r="B32" s="41"/>
      <c r="C32" s="5" t="s">
        <v>34</v>
      </c>
      <c r="D32" s="5" t="s">
        <v>159</v>
      </c>
      <c r="E32" s="5" t="s">
        <v>190</v>
      </c>
      <c r="F32" s="6">
        <v>39888.699999999997</v>
      </c>
      <c r="G32" s="6">
        <v>10406.6</v>
      </c>
      <c r="H32" s="6">
        <v>3117.5</v>
      </c>
      <c r="I32" s="6">
        <v>0</v>
      </c>
      <c r="J32" s="6">
        <v>53412.800000000003</v>
      </c>
      <c r="K32" s="6">
        <v>1.84</v>
      </c>
      <c r="L32" s="20">
        <v>173.005</v>
      </c>
      <c r="M32" s="18">
        <v>120780.514</v>
      </c>
      <c r="N32" s="26">
        <f t="shared" si="0"/>
        <v>1.261265352125333</v>
      </c>
    </row>
    <row r="33" spans="1:14" x14ac:dyDescent="0.25">
      <c r="A33" s="5">
        <v>31</v>
      </c>
      <c r="B33" s="41">
        <v>0.6</v>
      </c>
      <c r="C33" s="5" t="s">
        <v>35</v>
      </c>
      <c r="D33" s="5" t="s">
        <v>159</v>
      </c>
      <c r="E33" s="5" t="s">
        <v>190</v>
      </c>
      <c r="F33" s="6">
        <v>39284.199999999997</v>
      </c>
      <c r="G33" s="6">
        <v>10191.799999999999</v>
      </c>
      <c r="H33" s="6">
        <v>3120</v>
      </c>
      <c r="I33" s="6">
        <v>0</v>
      </c>
      <c r="J33" s="6">
        <v>52596.1</v>
      </c>
      <c r="K33" s="6">
        <v>1.8</v>
      </c>
      <c r="L33" s="20">
        <v>176.96700000000001</v>
      </c>
      <c r="M33" s="18">
        <v>119793.53</v>
      </c>
      <c r="N33" s="26">
        <f t="shared" si="0"/>
        <v>1.2776124085245864</v>
      </c>
    </row>
    <row r="34" spans="1:14" x14ac:dyDescent="0.25">
      <c r="A34" s="5">
        <v>32</v>
      </c>
      <c r="B34" s="41"/>
      <c r="C34" s="5" t="s">
        <v>36</v>
      </c>
      <c r="D34" s="5" t="s">
        <v>159</v>
      </c>
      <c r="E34" s="5" t="s">
        <v>190</v>
      </c>
      <c r="F34" s="6">
        <v>43475.8</v>
      </c>
      <c r="G34" s="6">
        <v>11162</v>
      </c>
      <c r="H34" s="6">
        <v>3122.5</v>
      </c>
      <c r="I34" s="6">
        <v>0</v>
      </c>
      <c r="J34" s="6">
        <v>57760.3</v>
      </c>
      <c r="K34" s="6">
        <v>1.42</v>
      </c>
      <c r="L34" s="20">
        <v>194.923</v>
      </c>
      <c r="M34" s="18">
        <v>134439.10999999999</v>
      </c>
      <c r="N34" s="26">
        <f t="shared" si="0"/>
        <v>1.3275348292858586</v>
      </c>
    </row>
    <row r="35" spans="1:14" x14ac:dyDescent="0.25">
      <c r="A35" s="5">
        <v>33</v>
      </c>
      <c r="B35" s="41"/>
      <c r="C35" s="5" t="s">
        <v>37</v>
      </c>
      <c r="D35" s="5" t="s">
        <v>159</v>
      </c>
      <c r="E35" s="5" t="s">
        <v>190</v>
      </c>
      <c r="F35" s="6">
        <v>57296</v>
      </c>
      <c r="G35" s="6">
        <v>12669.9</v>
      </c>
      <c r="H35" s="6">
        <v>3122.5</v>
      </c>
      <c r="I35" s="6">
        <v>0</v>
      </c>
      <c r="J35" s="6">
        <v>73088.399999999994</v>
      </c>
      <c r="K35" s="6">
        <v>1.1599999999999999</v>
      </c>
      <c r="L35" s="20">
        <v>166.5</v>
      </c>
      <c r="M35" s="18">
        <v>140441.5312</v>
      </c>
      <c r="N35" s="26">
        <f t="shared" si="0"/>
        <v>0.92152969828317499</v>
      </c>
    </row>
    <row r="36" spans="1:14" x14ac:dyDescent="0.25">
      <c r="A36" s="5">
        <v>34</v>
      </c>
      <c r="B36" s="41">
        <v>0.9</v>
      </c>
      <c r="C36" s="5" t="s">
        <v>38</v>
      </c>
      <c r="D36" s="5" t="s">
        <v>159</v>
      </c>
      <c r="E36" s="5" t="s">
        <v>190</v>
      </c>
      <c r="F36" s="6">
        <v>41518.400000000001</v>
      </c>
      <c r="G36" s="6">
        <v>10514.5</v>
      </c>
      <c r="H36" s="6">
        <v>3120</v>
      </c>
      <c r="I36" s="6">
        <v>0</v>
      </c>
      <c r="J36" s="6">
        <v>55152.9</v>
      </c>
      <c r="K36" s="6">
        <v>1.49</v>
      </c>
      <c r="L36" s="20">
        <v>173.30099999999999</v>
      </c>
      <c r="M36" s="18">
        <v>123912.57</v>
      </c>
      <c r="N36" s="26">
        <f t="shared" si="0"/>
        <v>1.2467099644805624</v>
      </c>
    </row>
    <row r="37" spans="1:14" x14ac:dyDescent="0.25">
      <c r="A37" s="5">
        <v>35</v>
      </c>
      <c r="B37" s="41"/>
      <c r="C37" s="5" t="s">
        <v>39</v>
      </c>
      <c r="D37" s="5" t="s">
        <v>159</v>
      </c>
      <c r="E37" s="5" t="s">
        <v>190</v>
      </c>
      <c r="F37" s="6">
        <v>118418</v>
      </c>
      <c r="G37" s="6">
        <v>17813.599999999999</v>
      </c>
      <c r="H37" s="6">
        <v>3125</v>
      </c>
      <c r="I37" s="6">
        <v>0</v>
      </c>
      <c r="J37" s="6">
        <v>139357</v>
      </c>
      <c r="K37" s="6">
        <v>1.22</v>
      </c>
      <c r="L37" s="20">
        <v>177.46700000000001</v>
      </c>
      <c r="M37" s="18">
        <v>229749.85709999999</v>
      </c>
      <c r="N37" s="26">
        <f t="shared" si="0"/>
        <v>0.64864238681946362</v>
      </c>
    </row>
    <row r="38" spans="1:14" x14ac:dyDescent="0.25">
      <c r="A38" s="5">
        <v>36</v>
      </c>
      <c r="B38" s="41"/>
      <c r="C38" s="5" t="s">
        <v>40</v>
      </c>
      <c r="D38" s="5" t="s">
        <v>159</v>
      </c>
      <c r="E38" s="5" t="s">
        <v>190</v>
      </c>
      <c r="F38" s="6">
        <v>470949</v>
      </c>
      <c r="G38" s="6">
        <v>23498</v>
      </c>
      <c r="H38" s="6">
        <v>3140</v>
      </c>
      <c r="I38" s="6">
        <v>0</v>
      </c>
      <c r="J38" s="6">
        <v>497587</v>
      </c>
      <c r="K38" s="6">
        <v>0.47</v>
      </c>
      <c r="L38" s="20">
        <v>153.97300000000001</v>
      </c>
      <c r="M38" s="18">
        <v>571832.88719999895</v>
      </c>
      <c r="N38" s="26">
        <f t="shared" si="0"/>
        <v>0.14921187088890778</v>
      </c>
    </row>
    <row r="39" spans="1:14" x14ac:dyDescent="0.25">
      <c r="A39" s="5">
        <v>37</v>
      </c>
      <c r="B39" s="41">
        <v>0.2</v>
      </c>
      <c r="C39" s="5" t="s">
        <v>41</v>
      </c>
      <c r="D39" s="5" t="s">
        <v>159</v>
      </c>
      <c r="E39" s="5" t="s">
        <v>190</v>
      </c>
      <c r="F39" s="6">
        <v>30429.4</v>
      </c>
      <c r="G39" s="6">
        <v>11246.4</v>
      </c>
      <c r="H39" s="6">
        <v>3145</v>
      </c>
      <c r="I39" s="6">
        <v>0</v>
      </c>
      <c r="J39" s="6">
        <v>44820.800000000003</v>
      </c>
      <c r="K39" s="6">
        <v>0.56999999999999995</v>
      </c>
      <c r="L39" s="20">
        <v>204.56399999999999</v>
      </c>
      <c r="M39" s="18">
        <v>119086.2</v>
      </c>
      <c r="N39" s="26">
        <f t="shared" si="0"/>
        <v>1.6569405276121798</v>
      </c>
    </row>
    <row r="40" spans="1:14" x14ac:dyDescent="0.25">
      <c r="A40" s="5">
        <v>38</v>
      </c>
      <c r="B40" s="41"/>
      <c r="C40" s="5" t="s">
        <v>42</v>
      </c>
      <c r="D40" s="5" t="s">
        <v>159</v>
      </c>
      <c r="E40" s="5" t="s">
        <v>190</v>
      </c>
      <c r="F40" s="6">
        <v>30713</v>
      </c>
      <c r="G40" s="6">
        <v>11266.4</v>
      </c>
      <c r="H40" s="6">
        <v>3142.5</v>
      </c>
      <c r="I40" s="6">
        <v>0</v>
      </c>
      <c r="J40" s="6">
        <v>45121.9</v>
      </c>
      <c r="K40" s="6">
        <v>0.55000000000000004</v>
      </c>
      <c r="L40" s="20">
        <v>164.441</v>
      </c>
      <c r="M40" s="18">
        <v>119386.25</v>
      </c>
      <c r="N40" s="26">
        <f t="shared" si="0"/>
        <v>1.6458604358415758</v>
      </c>
    </row>
    <row r="41" spans="1:14" x14ac:dyDescent="0.25">
      <c r="A41" s="5">
        <v>39</v>
      </c>
      <c r="B41" s="41"/>
      <c r="C41" s="5" t="s">
        <v>43</v>
      </c>
      <c r="D41" s="5" t="s">
        <v>159</v>
      </c>
      <c r="E41" s="5" t="s">
        <v>190</v>
      </c>
      <c r="F41" s="6">
        <v>31254.2</v>
      </c>
      <c r="G41" s="6">
        <v>11418.1</v>
      </c>
      <c r="H41" s="6">
        <v>3142.5</v>
      </c>
      <c r="I41" s="6">
        <v>0</v>
      </c>
      <c r="J41" s="6">
        <v>45814.7</v>
      </c>
      <c r="K41" s="6">
        <v>0.42</v>
      </c>
      <c r="L41" s="20">
        <v>181.88200000000001</v>
      </c>
      <c r="M41" s="18">
        <v>120287.90399999999</v>
      </c>
      <c r="N41" s="26">
        <f t="shared" si="0"/>
        <v>1.6255307575952698</v>
      </c>
    </row>
    <row r="42" spans="1:14" x14ac:dyDescent="0.25">
      <c r="A42" s="5">
        <v>40</v>
      </c>
      <c r="B42" s="41">
        <v>0.6</v>
      </c>
      <c r="C42" s="5" t="s">
        <v>44</v>
      </c>
      <c r="D42" s="5" t="s">
        <v>159</v>
      </c>
      <c r="E42" s="5" t="s">
        <v>190</v>
      </c>
      <c r="F42" s="6">
        <v>30623.1</v>
      </c>
      <c r="G42" s="6">
        <v>11224.8</v>
      </c>
      <c r="H42" s="6">
        <v>3142.5</v>
      </c>
      <c r="I42" s="6">
        <v>0</v>
      </c>
      <c r="J42" s="6">
        <v>44990.3</v>
      </c>
      <c r="K42" s="6">
        <v>0.48</v>
      </c>
      <c r="L42" s="20">
        <v>155.548</v>
      </c>
      <c r="M42" s="18">
        <v>119297.83</v>
      </c>
      <c r="N42" s="26">
        <f t="shared" si="0"/>
        <v>1.6516344634287834</v>
      </c>
    </row>
    <row r="43" spans="1:14" x14ac:dyDescent="0.25">
      <c r="A43" s="5">
        <v>41</v>
      </c>
      <c r="B43" s="41"/>
      <c r="C43" s="5" t="s">
        <v>45</v>
      </c>
      <c r="D43" s="5" t="s">
        <v>159</v>
      </c>
      <c r="E43" s="5" t="s">
        <v>190</v>
      </c>
      <c r="F43" s="6">
        <v>34706.699999999997</v>
      </c>
      <c r="G43" s="6">
        <v>12323.5</v>
      </c>
      <c r="H43" s="6">
        <v>3142.5</v>
      </c>
      <c r="I43" s="6">
        <v>0</v>
      </c>
      <c r="J43" s="6">
        <v>50172.800000000003</v>
      </c>
      <c r="K43" s="6">
        <v>0.36</v>
      </c>
      <c r="L43" s="20">
        <v>196.405</v>
      </c>
      <c r="M43" s="18">
        <v>133870.91</v>
      </c>
      <c r="N43" s="26">
        <f t="shared" si="0"/>
        <v>1.6681969114739459</v>
      </c>
    </row>
    <row r="44" spans="1:14" x14ac:dyDescent="0.25">
      <c r="A44" s="5">
        <v>42</v>
      </c>
      <c r="B44" s="41"/>
      <c r="C44" s="5" t="s">
        <v>46</v>
      </c>
      <c r="D44" s="5" t="s">
        <v>159</v>
      </c>
      <c r="E44" s="5" t="s">
        <v>190</v>
      </c>
      <c r="F44" s="6">
        <v>51808.2</v>
      </c>
      <c r="G44" s="6">
        <v>13795.7</v>
      </c>
      <c r="H44" s="6">
        <v>3140</v>
      </c>
      <c r="I44" s="6">
        <v>0</v>
      </c>
      <c r="J44" s="6">
        <v>68744</v>
      </c>
      <c r="K44" s="6">
        <v>0.46</v>
      </c>
      <c r="L44" s="20">
        <v>167.38900000000001</v>
      </c>
      <c r="M44" s="18">
        <v>142742.7127</v>
      </c>
      <c r="N44" s="26">
        <f t="shared" si="0"/>
        <v>1.076438855754684</v>
      </c>
    </row>
    <row r="45" spans="1:14" x14ac:dyDescent="0.25">
      <c r="A45" s="5">
        <v>43</v>
      </c>
      <c r="B45" s="41">
        <v>0.9</v>
      </c>
      <c r="C45" s="5" t="s">
        <v>47</v>
      </c>
      <c r="D45" s="5" t="s">
        <v>159</v>
      </c>
      <c r="E45" s="5" t="s">
        <v>190</v>
      </c>
      <c r="F45" s="6">
        <v>32560.2</v>
      </c>
      <c r="G45" s="6">
        <v>11687.3</v>
      </c>
      <c r="H45" s="6">
        <v>3142.5</v>
      </c>
      <c r="I45" s="6">
        <v>0</v>
      </c>
      <c r="J45" s="6">
        <v>47390</v>
      </c>
      <c r="K45" s="6">
        <v>0.53</v>
      </c>
      <c r="L45" s="20">
        <v>159.745</v>
      </c>
      <c r="M45" s="18">
        <v>123157.16</v>
      </c>
      <c r="N45" s="26">
        <f t="shared" si="0"/>
        <v>1.5988005908419498</v>
      </c>
    </row>
    <row r="46" spans="1:14" x14ac:dyDescent="0.25">
      <c r="A46" s="5">
        <v>44</v>
      </c>
      <c r="B46" s="41"/>
      <c r="C46" s="5" t="s">
        <v>48</v>
      </c>
      <c r="D46" s="5" t="s">
        <v>159</v>
      </c>
      <c r="E46" s="5" t="s">
        <v>190</v>
      </c>
      <c r="F46" s="6">
        <v>108799</v>
      </c>
      <c r="G46" s="6">
        <v>19708.400000000001</v>
      </c>
      <c r="H46" s="6">
        <v>3137.5</v>
      </c>
      <c r="I46" s="6">
        <v>0</v>
      </c>
      <c r="J46" s="6">
        <v>131645</v>
      </c>
      <c r="K46" s="6">
        <v>1.1499999999999999</v>
      </c>
      <c r="L46" s="20">
        <v>164.01900000000001</v>
      </c>
      <c r="M46" s="18">
        <v>227079.47719999999</v>
      </c>
      <c r="N46" s="26">
        <f t="shared" si="0"/>
        <v>0.72493810778988943</v>
      </c>
    </row>
    <row r="47" spans="1:14" x14ac:dyDescent="0.25">
      <c r="A47" s="5">
        <v>45</v>
      </c>
      <c r="B47" s="41"/>
      <c r="C47" s="5" t="s">
        <v>49</v>
      </c>
      <c r="D47" s="5" t="s">
        <v>159</v>
      </c>
      <c r="E47" s="5" t="s">
        <v>190</v>
      </c>
      <c r="F47" s="6">
        <v>562150</v>
      </c>
      <c r="G47" s="6">
        <v>23637.9</v>
      </c>
      <c r="H47" s="6">
        <v>3127.5</v>
      </c>
      <c r="I47" s="6">
        <v>0</v>
      </c>
      <c r="J47" s="6">
        <v>588916</v>
      </c>
      <c r="K47" s="6">
        <v>0.44</v>
      </c>
      <c r="L47" s="20">
        <v>167.37299999999999</v>
      </c>
      <c r="M47" s="18">
        <v>655761.46369999996</v>
      </c>
      <c r="N47" s="26">
        <f t="shared" si="0"/>
        <v>0.11350593921713786</v>
      </c>
    </row>
    <row r="48" spans="1:14" x14ac:dyDescent="0.25">
      <c r="A48" s="5">
        <v>46</v>
      </c>
      <c r="B48" s="41">
        <v>0.2</v>
      </c>
      <c r="C48" s="28" t="s">
        <v>50</v>
      </c>
      <c r="D48" s="28" t="s">
        <v>159</v>
      </c>
      <c r="E48" s="28" t="s">
        <v>190</v>
      </c>
      <c r="F48" s="29">
        <v>59713.2</v>
      </c>
      <c r="G48" s="29">
        <v>7766.25</v>
      </c>
      <c r="H48" s="29">
        <v>3117.5</v>
      </c>
      <c r="I48" s="29">
        <v>0</v>
      </c>
      <c r="J48" s="29">
        <v>70596.899999999994</v>
      </c>
      <c r="K48" s="29">
        <v>4.88</v>
      </c>
      <c r="L48" s="30">
        <v>166.68700000000001</v>
      </c>
      <c r="M48" s="29">
        <v>129162.24000000001</v>
      </c>
      <c r="N48" s="31">
        <f t="shared" si="0"/>
        <v>0.82957381981361811</v>
      </c>
    </row>
    <row r="49" spans="1:14" x14ac:dyDescent="0.25">
      <c r="A49" s="5">
        <v>47</v>
      </c>
      <c r="B49" s="41"/>
      <c r="C49" s="5" t="s">
        <v>51</v>
      </c>
      <c r="D49" s="5" t="s">
        <v>159</v>
      </c>
      <c r="E49" s="5" t="s">
        <v>190</v>
      </c>
      <c r="F49" s="6">
        <v>59781.3</v>
      </c>
      <c r="G49" s="6">
        <v>7917.89</v>
      </c>
      <c r="H49" s="6">
        <v>3120</v>
      </c>
      <c r="I49" s="6">
        <v>0</v>
      </c>
      <c r="J49" s="6">
        <v>70819.199999999997</v>
      </c>
      <c r="K49" s="6">
        <v>4.72</v>
      </c>
      <c r="L49" s="13">
        <v>156.48500000000001</v>
      </c>
      <c r="M49" s="12">
        <v>129480.26</v>
      </c>
      <c r="N49" s="27">
        <f t="shared" si="0"/>
        <v>0.82832141566128958</v>
      </c>
    </row>
    <row r="50" spans="1:14" x14ac:dyDescent="0.25">
      <c r="A50" s="5">
        <v>48</v>
      </c>
      <c r="B50" s="41"/>
      <c r="C50" s="5" t="s">
        <v>52</v>
      </c>
      <c r="D50" s="5" t="s">
        <v>159</v>
      </c>
      <c r="E50" s="5" t="s">
        <v>190</v>
      </c>
      <c r="F50" s="6">
        <v>60655.5</v>
      </c>
      <c r="G50" s="6">
        <v>7974.16</v>
      </c>
      <c r="H50" s="6">
        <v>3122.5</v>
      </c>
      <c r="I50" s="6">
        <v>0</v>
      </c>
      <c r="J50" s="6">
        <v>71752.2</v>
      </c>
      <c r="K50" s="6">
        <v>4.8899999999999997</v>
      </c>
      <c r="L50" s="13">
        <v>168.34100000000001</v>
      </c>
      <c r="M50" s="12">
        <v>130423.694</v>
      </c>
      <c r="N50" s="27">
        <f t="shared" si="0"/>
        <v>0.81769609851684</v>
      </c>
    </row>
    <row r="51" spans="1:14" x14ac:dyDescent="0.25">
      <c r="A51" s="5">
        <v>49</v>
      </c>
      <c r="B51" s="41">
        <v>0.6</v>
      </c>
      <c r="C51" s="5" t="s">
        <v>53</v>
      </c>
      <c r="D51" s="5" t="s">
        <v>159</v>
      </c>
      <c r="E51" s="5" t="s">
        <v>190</v>
      </c>
      <c r="F51" s="6">
        <v>59779.7</v>
      </c>
      <c r="G51" s="6">
        <v>7890.37</v>
      </c>
      <c r="H51" s="6">
        <v>3117.5</v>
      </c>
      <c r="I51" s="6">
        <v>0</v>
      </c>
      <c r="J51" s="6">
        <v>70787.600000000006</v>
      </c>
      <c r="K51" s="6">
        <v>4.79</v>
      </c>
      <c r="L51" s="38" t="s">
        <v>207</v>
      </c>
      <c r="M51" s="39"/>
      <c r="N51" s="40"/>
    </row>
    <row r="52" spans="1:14" x14ac:dyDescent="0.25">
      <c r="A52" s="5">
        <v>50</v>
      </c>
      <c r="B52" s="41"/>
      <c r="C52" s="5" t="s">
        <v>54</v>
      </c>
      <c r="D52" s="5" t="s">
        <v>159</v>
      </c>
      <c r="E52" s="5" t="s">
        <v>190</v>
      </c>
      <c r="F52" s="6">
        <v>66299.199999999997</v>
      </c>
      <c r="G52" s="6">
        <v>8402.2199999999993</v>
      </c>
      <c r="H52" s="6">
        <v>3125</v>
      </c>
      <c r="I52" s="6">
        <v>0</v>
      </c>
      <c r="J52" s="6">
        <v>77826.399999999994</v>
      </c>
      <c r="K52" s="6">
        <v>4.83</v>
      </c>
      <c r="L52" s="13">
        <v>159.04300000000001</v>
      </c>
      <c r="M52" s="12">
        <v>135692.61360000001</v>
      </c>
      <c r="N52" s="27">
        <f t="shared" si="0"/>
        <v>0.74352936278692094</v>
      </c>
    </row>
    <row r="53" spans="1:14" x14ac:dyDescent="0.25">
      <c r="A53" s="5">
        <v>51</v>
      </c>
      <c r="B53" s="41"/>
      <c r="C53" s="5" t="s">
        <v>55</v>
      </c>
      <c r="D53" s="5" t="s">
        <v>159</v>
      </c>
      <c r="E53" s="5" t="s">
        <v>190</v>
      </c>
      <c r="F53" s="6">
        <v>87541.3</v>
      </c>
      <c r="G53" s="6">
        <v>8913.08</v>
      </c>
      <c r="H53" s="6">
        <v>3127.5</v>
      </c>
      <c r="I53" s="6">
        <v>0</v>
      </c>
      <c r="J53" s="6">
        <v>99581.9</v>
      </c>
      <c r="K53" s="6">
        <v>3.84</v>
      </c>
      <c r="L53" s="13">
        <v>155.315</v>
      </c>
      <c r="M53" s="12">
        <v>156068.0436</v>
      </c>
      <c r="N53" s="27">
        <f t="shared" si="0"/>
        <v>0.56723303732907304</v>
      </c>
    </row>
    <row r="54" spans="1:14" x14ac:dyDescent="0.25">
      <c r="A54" s="5">
        <v>52</v>
      </c>
      <c r="B54" s="41">
        <v>0.9</v>
      </c>
      <c r="C54" s="5" t="s">
        <v>56</v>
      </c>
      <c r="D54" s="5" t="s">
        <v>159</v>
      </c>
      <c r="E54" s="5" t="s">
        <v>190</v>
      </c>
      <c r="F54" s="6">
        <v>63980.7</v>
      </c>
      <c r="G54" s="6">
        <v>8121.69</v>
      </c>
      <c r="H54" s="6">
        <v>3122.5</v>
      </c>
      <c r="I54" s="6">
        <v>0</v>
      </c>
      <c r="J54" s="6">
        <v>75224.899999999994</v>
      </c>
      <c r="K54" s="6">
        <v>6.18</v>
      </c>
      <c r="L54" s="13">
        <v>189.96199999999999</v>
      </c>
      <c r="M54" s="12">
        <v>133985.01999999999</v>
      </c>
      <c r="N54" s="27">
        <f t="shared" si="0"/>
        <v>0.7811259303767768</v>
      </c>
    </row>
    <row r="55" spans="1:14" x14ac:dyDescent="0.25">
      <c r="A55" s="5">
        <v>53</v>
      </c>
      <c r="B55" s="41"/>
      <c r="C55" s="5" t="s">
        <v>57</v>
      </c>
      <c r="D55" s="5" t="s">
        <v>159</v>
      </c>
      <c r="E55" s="5" t="s">
        <v>190</v>
      </c>
      <c r="F55" s="6">
        <v>209648</v>
      </c>
      <c r="G55" s="6">
        <v>10766.5</v>
      </c>
      <c r="H55" s="6">
        <v>3145</v>
      </c>
      <c r="I55" s="6">
        <v>0</v>
      </c>
      <c r="J55" s="6">
        <v>223560</v>
      </c>
      <c r="K55" s="6">
        <v>1.65</v>
      </c>
      <c r="L55" s="13">
        <v>152.52199999999999</v>
      </c>
      <c r="M55" s="12">
        <v>266818.48519997398</v>
      </c>
      <c r="N55" s="27">
        <f t="shared" si="0"/>
        <v>0.1934983234924583</v>
      </c>
    </row>
    <row r="56" spans="1:14" x14ac:dyDescent="0.25">
      <c r="A56" s="5">
        <v>54</v>
      </c>
      <c r="B56" s="41"/>
      <c r="C56" s="5" t="s">
        <v>58</v>
      </c>
      <c r="D56" s="5" t="s">
        <v>159</v>
      </c>
      <c r="E56" s="5" t="s">
        <v>190</v>
      </c>
      <c r="F56" s="6">
        <v>732432</v>
      </c>
      <c r="G56" s="6">
        <v>13062.9</v>
      </c>
      <c r="H56" s="6">
        <v>3132.5</v>
      </c>
      <c r="I56" s="6">
        <v>0</v>
      </c>
      <c r="J56" s="6">
        <v>748628</v>
      </c>
      <c r="K56" s="6">
        <v>0.09</v>
      </c>
      <c r="L56" s="13">
        <v>157.82599999999999</v>
      </c>
      <c r="M56" s="12">
        <v>763276.44779999997</v>
      </c>
      <c r="N56" s="27">
        <f t="shared" si="0"/>
        <v>1.9567058405509766E-2</v>
      </c>
    </row>
    <row r="57" spans="1:14" x14ac:dyDescent="0.25">
      <c r="A57" s="5">
        <v>55</v>
      </c>
      <c r="B57" s="41">
        <v>0.2</v>
      </c>
      <c r="C57" s="5" t="s">
        <v>59</v>
      </c>
      <c r="D57" s="5" t="s">
        <v>159</v>
      </c>
      <c r="E57" s="5" t="s">
        <v>190</v>
      </c>
      <c r="F57" s="6">
        <v>51129.4</v>
      </c>
      <c r="G57" s="6">
        <v>8651.6299999999992</v>
      </c>
      <c r="H57" s="6">
        <v>3115</v>
      </c>
      <c r="I57" s="6">
        <v>0</v>
      </c>
      <c r="J57" s="6">
        <v>62896</v>
      </c>
      <c r="K57" s="6">
        <v>1.95</v>
      </c>
      <c r="L57" s="13">
        <v>189.47900000000001</v>
      </c>
      <c r="M57" s="12">
        <v>124056.2265</v>
      </c>
      <c r="N57" s="27">
        <f t="shared" si="0"/>
        <v>0.97240248187484113</v>
      </c>
    </row>
    <row r="58" spans="1:14" x14ac:dyDescent="0.25">
      <c r="A58" s="5">
        <v>56</v>
      </c>
      <c r="B58" s="41"/>
      <c r="C58" s="5" t="s">
        <v>60</v>
      </c>
      <c r="D58" s="5" t="s">
        <v>159</v>
      </c>
      <c r="E58" s="5" t="s">
        <v>190</v>
      </c>
      <c r="F58" s="6">
        <v>51420.1</v>
      </c>
      <c r="G58" s="6">
        <v>8679.15</v>
      </c>
      <c r="H58" s="6">
        <v>3115</v>
      </c>
      <c r="I58" s="6">
        <v>0</v>
      </c>
      <c r="J58" s="6">
        <v>63214.3</v>
      </c>
      <c r="K58" s="6">
        <v>1.86</v>
      </c>
      <c r="L58" s="13">
        <v>151.93</v>
      </c>
      <c r="M58" s="12">
        <v>124357.05650000001</v>
      </c>
      <c r="N58" s="27">
        <f t="shared" si="0"/>
        <v>0.9672298277446717</v>
      </c>
    </row>
    <row r="59" spans="1:14" x14ac:dyDescent="0.25">
      <c r="A59" s="5">
        <v>57</v>
      </c>
      <c r="B59" s="41"/>
      <c r="C59" s="5" t="s">
        <v>61</v>
      </c>
      <c r="D59" s="5" t="s">
        <v>159</v>
      </c>
      <c r="E59" s="5" t="s">
        <v>190</v>
      </c>
      <c r="F59" s="6">
        <v>51967.199999999997</v>
      </c>
      <c r="G59" s="6">
        <v>8851.65</v>
      </c>
      <c r="H59" s="6">
        <v>3115</v>
      </c>
      <c r="I59" s="6">
        <v>0</v>
      </c>
      <c r="J59" s="6">
        <v>63933.8</v>
      </c>
      <c r="K59" s="6">
        <v>1.96</v>
      </c>
      <c r="L59" s="13">
        <v>148.07599999999999</v>
      </c>
      <c r="M59" s="12">
        <v>125260.5105</v>
      </c>
      <c r="N59" s="27">
        <f t="shared" si="0"/>
        <v>0.95922204686722823</v>
      </c>
    </row>
    <row r="60" spans="1:14" x14ac:dyDescent="0.25">
      <c r="A60" s="5">
        <v>58</v>
      </c>
      <c r="B60" s="41">
        <v>0.6</v>
      </c>
      <c r="C60" s="5" t="s">
        <v>62</v>
      </c>
      <c r="D60" s="5" t="s">
        <v>159</v>
      </c>
      <c r="E60" s="5" t="s">
        <v>190</v>
      </c>
      <c r="F60" s="6">
        <v>51347.8</v>
      </c>
      <c r="G60" s="6">
        <v>8647.94</v>
      </c>
      <c r="H60" s="6">
        <v>3117.5</v>
      </c>
      <c r="I60" s="6">
        <v>0</v>
      </c>
      <c r="J60" s="6">
        <v>63113.2</v>
      </c>
      <c r="K60" s="6">
        <v>1.96</v>
      </c>
      <c r="L60" s="38" t="s">
        <v>207</v>
      </c>
      <c r="M60" s="39"/>
      <c r="N60" s="40"/>
    </row>
    <row r="61" spans="1:14" x14ac:dyDescent="0.25">
      <c r="A61" s="5">
        <v>59</v>
      </c>
      <c r="B61" s="41"/>
      <c r="C61" s="5" t="s">
        <v>63</v>
      </c>
      <c r="D61" s="5" t="s">
        <v>159</v>
      </c>
      <c r="E61" s="5" t="s">
        <v>190</v>
      </c>
      <c r="F61" s="6">
        <v>56105.599999999999</v>
      </c>
      <c r="G61" s="6">
        <v>9526.69</v>
      </c>
      <c r="H61" s="6">
        <v>3117.5</v>
      </c>
      <c r="I61" s="6">
        <v>0</v>
      </c>
      <c r="J61" s="6">
        <v>68749.8</v>
      </c>
      <c r="K61" s="6">
        <v>1.87</v>
      </c>
      <c r="L61" s="13">
        <v>165.90700000000001</v>
      </c>
      <c r="M61" s="12">
        <v>129953.34</v>
      </c>
      <c r="N61" s="27">
        <f t="shared" si="0"/>
        <v>0.89023589886806931</v>
      </c>
    </row>
    <row r="62" spans="1:14" x14ac:dyDescent="0.25">
      <c r="A62" s="5">
        <v>60</v>
      </c>
      <c r="B62" s="41"/>
      <c r="C62" s="5" t="s">
        <v>64</v>
      </c>
      <c r="D62" s="5" t="s">
        <v>159</v>
      </c>
      <c r="E62" s="5" t="s">
        <v>190</v>
      </c>
      <c r="F62" s="6">
        <v>73449.2</v>
      </c>
      <c r="G62" s="6">
        <v>10401.6</v>
      </c>
      <c r="H62" s="6">
        <v>3117.5</v>
      </c>
      <c r="I62" s="6">
        <v>0</v>
      </c>
      <c r="J62" s="6">
        <v>86968.2</v>
      </c>
      <c r="K62" s="6">
        <v>1.43</v>
      </c>
      <c r="L62" s="13">
        <v>154.64400000000001</v>
      </c>
      <c r="M62" s="12">
        <v>147560.92319999999</v>
      </c>
      <c r="N62" s="27">
        <f t="shared" si="0"/>
        <v>0.69672274693508651</v>
      </c>
    </row>
    <row r="63" spans="1:14" x14ac:dyDescent="0.25">
      <c r="A63" s="5">
        <v>61</v>
      </c>
      <c r="B63" s="41">
        <v>0.9</v>
      </c>
      <c r="C63" s="5" t="s">
        <v>65</v>
      </c>
      <c r="D63" s="5" t="s">
        <v>159</v>
      </c>
      <c r="E63" s="5" t="s">
        <v>190</v>
      </c>
      <c r="F63" s="6">
        <v>53696.4</v>
      </c>
      <c r="G63" s="6">
        <v>9028.01</v>
      </c>
      <c r="H63" s="6">
        <v>3117.5</v>
      </c>
      <c r="I63" s="6">
        <v>0</v>
      </c>
      <c r="J63" s="6">
        <v>65841.899999999994</v>
      </c>
      <c r="K63" s="6">
        <v>1.86</v>
      </c>
      <c r="L63" s="13">
        <v>177.982</v>
      </c>
      <c r="M63" s="12">
        <v>128402.7665</v>
      </c>
      <c r="N63" s="27">
        <f t="shared" si="0"/>
        <v>0.95016800092342424</v>
      </c>
    </row>
    <row r="64" spans="1:14" x14ac:dyDescent="0.25">
      <c r="A64" s="5">
        <v>62</v>
      </c>
      <c r="B64" s="41"/>
      <c r="C64" s="5" t="s">
        <v>66</v>
      </c>
      <c r="D64" s="5" t="s">
        <v>159</v>
      </c>
      <c r="E64" s="5" t="s">
        <v>190</v>
      </c>
      <c r="F64" s="6">
        <v>156656</v>
      </c>
      <c r="G64" s="6">
        <v>13894.2</v>
      </c>
      <c r="H64" s="6">
        <v>3135</v>
      </c>
      <c r="I64" s="6">
        <v>0</v>
      </c>
      <c r="J64" s="6">
        <v>173685</v>
      </c>
      <c r="K64" s="6">
        <v>1.92</v>
      </c>
      <c r="L64" s="13">
        <v>174.113</v>
      </c>
      <c r="M64" s="12">
        <v>243024.36069999999</v>
      </c>
      <c r="N64" s="27">
        <f t="shared" si="0"/>
        <v>0.39922480755390499</v>
      </c>
    </row>
    <row r="65" spans="1:14" x14ac:dyDescent="0.25">
      <c r="A65" s="5">
        <v>63</v>
      </c>
      <c r="B65" s="41"/>
      <c r="C65" s="5" t="s">
        <v>67</v>
      </c>
      <c r="D65" s="5" t="s">
        <v>159</v>
      </c>
      <c r="E65" s="5" t="s">
        <v>190</v>
      </c>
      <c r="F65" s="6">
        <v>595857</v>
      </c>
      <c r="G65" s="6">
        <v>17451.3</v>
      </c>
      <c r="H65" s="6">
        <v>3135</v>
      </c>
      <c r="I65" s="6">
        <v>0</v>
      </c>
      <c r="J65" s="6">
        <v>616443</v>
      </c>
      <c r="K65" s="6">
        <v>0.37</v>
      </c>
      <c r="L65" s="13">
        <v>153.16200000000001</v>
      </c>
      <c r="M65" s="12">
        <v>657596.82680000004</v>
      </c>
      <c r="N65" s="27">
        <f t="shared" si="0"/>
        <v>6.6760149437985403E-2</v>
      </c>
    </row>
    <row r="66" spans="1:14" x14ac:dyDescent="0.25">
      <c r="A66" s="5">
        <v>64</v>
      </c>
      <c r="B66" s="41">
        <v>0.2</v>
      </c>
      <c r="C66" s="5" t="s">
        <v>68</v>
      </c>
      <c r="D66" s="5" t="s">
        <v>159</v>
      </c>
      <c r="E66" s="5" t="s">
        <v>190</v>
      </c>
      <c r="F66" s="6">
        <v>41793</v>
      </c>
      <c r="G66" s="6">
        <v>9765.86</v>
      </c>
      <c r="H66" s="6">
        <v>3115</v>
      </c>
      <c r="I66" s="6">
        <v>0</v>
      </c>
      <c r="J66" s="6">
        <v>54673.9</v>
      </c>
      <c r="K66" s="6">
        <v>2.81</v>
      </c>
      <c r="L66" s="13">
        <v>157.078</v>
      </c>
      <c r="M66" s="12">
        <v>120747.141</v>
      </c>
      <c r="N66" s="27">
        <f t="shared" si="0"/>
        <v>1.2084969427825709</v>
      </c>
    </row>
    <row r="67" spans="1:14" x14ac:dyDescent="0.25">
      <c r="A67" s="5">
        <v>65</v>
      </c>
      <c r="B67" s="41"/>
      <c r="C67" s="5" t="s">
        <v>69</v>
      </c>
      <c r="D67" s="5" t="s">
        <v>159</v>
      </c>
      <c r="E67" s="5" t="s">
        <v>190</v>
      </c>
      <c r="F67" s="6">
        <v>42003.6</v>
      </c>
      <c r="G67" s="6">
        <v>9842.66</v>
      </c>
      <c r="H67" s="6">
        <v>3115</v>
      </c>
      <c r="I67" s="6">
        <v>0</v>
      </c>
      <c r="J67" s="6">
        <v>54961.3</v>
      </c>
      <c r="K67" s="6">
        <v>2.82</v>
      </c>
      <c r="L67" s="13">
        <v>166.672</v>
      </c>
      <c r="M67" s="12">
        <v>121047.97100000001</v>
      </c>
      <c r="N67" s="27">
        <f t="shared" si="0"/>
        <v>1.2024219041398221</v>
      </c>
    </row>
    <row r="68" spans="1:14" x14ac:dyDescent="0.25">
      <c r="A68" s="5">
        <v>66</v>
      </c>
      <c r="B68" s="41"/>
      <c r="C68" s="5" t="s">
        <v>70</v>
      </c>
      <c r="D68" s="5" t="s">
        <v>159</v>
      </c>
      <c r="E68" s="5" t="s">
        <v>190</v>
      </c>
      <c r="F68" s="6">
        <v>42536.6</v>
      </c>
      <c r="G68" s="6">
        <v>9988.7099999999991</v>
      </c>
      <c r="H68" s="6">
        <v>3117.5</v>
      </c>
      <c r="I68" s="6">
        <v>0</v>
      </c>
      <c r="J68" s="6">
        <v>55642.8</v>
      </c>
      <c r="K68" s="6">
        <v>2.72</v>
      </c>
      <c r="L68" s="13">
        <v>156.61000000000001</v>
      </c>
      <c r="M68" s="12">
        <v>121951.425</v>
      </c>
      <c r="N68" s="27">
        <f t="shared" ref="N68:N92" si="1">ABS(((J68-M68)/J68))</f>
        <v>1.1916838297138173</v>
      </c>
    </row>
    <row r="69" spans="1:14" x14ac:dyDescent="0.25">
      <c r="A69" s="5">
        <v>67</v>
      </c>
      <c r="B69" s="41">
        <v>0.6</v>
      </c>
      <c r="C69" s="5" t="s">
        <v>71</v>
      </c>
      <c r="D69" s="5" t="s">
        <v>159</v>
      </c>
      <c r="E69" s="5" t="s">
        <v>190</v>
      </c>
      <c r="F69" s="6">
        <v>41906.400000000001</v>
      </c>
      <c r="G69" s="6">
        <v>9845.59</v>
      </c>
      <c r="H69" s="6">
        <v>3115</v>
      </c>
      <c r="I69" s="6">
        <v>0</v>
      </c>
      <c r="J69" s="6">
        <v>54867</v>
      </c>
      <c r="K69" s="6">
        <v>2.87</v>
      </c>
      <c r="L69" s="38" t="s">
        <v>207</v>
      </c>
      <c r="M69" s="39"/>
      <c r="N69" s="40"/>
    </row>
    <row r="70" spans="1:14" x14ac:dyDescent="0.25">
      <c r="A70" s="5">
        <v>68</v>
      </c>
      <c r="B70" s="41"/>
      <c r="C70" s="5" t="s">
        <v>72</v>
      </c>
      <c r="D70" s="5" t="s">
        <v>159</v>
      </c>
      <c r="E70" s="5" t="s">
        <v>190</v>
      </c>
      <c r="F70" s="6">
        <v>46132.3</v>
      </c>
      <c r="G70" s="6">
        <v>10858.4</v>
      </c>
      <c r="H70" s="6">
        <v>3115</v>
      </c>
      <c r="I70" s="6">
        <v>0</v>
      </c>
      <c r="J70" s="6">
        <v>60105.7</v>
      </c>
      <c r="K70" s="6">
        <v>2.44</v>
      </c>
      <c r="L70" s="13">
        <v>175.32900000000001</v>
      </c>
      <c r="M70" s="12">
        <v>126540.02099999999</v>
      </c>
      <c r="N70" s="27">
        <f t="shared" si="1"/>
        <v>1.1052915280913458</v>
      </c>
    </row>
    <row r="71" spans="1:14" x14ac:dyDescent="0.25">
      <c r="A71" s="5">
        <v>69</v>
      </c>
      <c r="B71" s="41"/>
      <c r="C71" s="5" t="s">
        <v>73</v>
      </c>
      <c r="D71" s="5" t="s">
        <v>159</v>
      </c>
      <c r="E71" s="5" t="s">
        <v>190</v>
      </c>
      <c r="F71" s="6">
        <v>59622.3</v>
      </c>
      <c r="G71" s="6">
        <v>12408.2</v>
      </c>
      <c r="H71" s="6">
        <v>3120</v>
      </c>
      <c r="I71" s="6">
        <v>0</v>
      </c>
      <c r="J71" s="6">
        <v>75150.5</v>
      </c>
      <c r="K71" s="6">
        <v>2.1</v>
      </c>
      <c r="L71" s="13">
        <v>160.619</v>
      </c>
      <c r="M71" s="12">
        <v>141504.5416</v>
      </c>
      <c r="N71" s="27">
        <f t="shared" si="1"/>
        <v>0.88294877079992806</v>
      </c>
    </row>
    <row r="72" spans="1:14" x14ac:dyDescent="0.25">
      <c r="A72" s="5">
        <v>70</v>
      </c>
      <c r="B72" s="41">
        <v>0.9</v>
      </c>
      <c r="C72" s="5" t="s">
        <v>74</v>
      </c>
      <c r="D72" s="5" t="s">
        <v>159</v>
      </c>
      <c r="E72" s="5" t="s">
        <v>190</v>
      </c>
      <c r="F72" s="6">
        <v>44215.3</v>
      </c>
      <c r="G72" s="6">
        <v>10187.1</v>
      </c>
      <c r="H72" s="6">
        <v>3115</v>
      </c>
      <c r="I72" s="6">
        <v>0</v>
      </c>
      <c r="J72" s="6">
        <v>57517.4</v>
      </c>
      <c r="K72" s="6">
        <v>2.54</v>
      </c>
      <c r="L72" s="13">
        <v>153.22499999999999</v>
      </c>
      <c r="M72" s="12">
        <v>125093.681</v>
      </c>
      <c r="N72" s="27">
        <f t="shared" si="1"/>
        <v>1.1748841394082483</v>
      </c>
    </row>
    <row r="73" spans="1:14" x14ac:dyDescent="0.25">
      <c r="A73" s="5">
        <v>71</v>
      </c>
      <c r="B73" s="41"/>
      <c r="C73" s="5" t="s">
        <v>75</v>
      </c>
      <c r="D73" s="5" t="s">
        <v>159</v>
      </c>
      <c r="E73" s="5" t="s">
        <v>190</v>
      </c>
      <c r="F73" s="6">
        <v>117234</v>
      </c>
      <c r="G73" s="6">
        <v>17735.599999999999</v>
      </c>
      <c r="H73" s="6">
        <v>3125</v>
      </c>
      <c r="I73" s="6">
        <v>0</v>
      </c>
      <c r="J73" s="6">
        <v>138094</v>
      </c>
      <c r="K73" s="6">
        <v>1.81</v>
      </c>
      <c r="L73" s="13">
        <v>156.453</v>
      </c>
      <c r="M73" s="12">
        <v>230863.2512</v>
      </c>
      <c r="N73" s="27">
        <f t="shared" si="1"/>
        <v>0.67178335916115106</v>
      </c>
    </row>
    <row r="74" spans="1:14" x14ac:dyDescent="0.25">
      <c r="A74" s="5">
        <v>72</v>
      </c>
      <c r="B74" s="41"/>
      <c r="C74" s="5" t="s">
        <v>76</v>
      </c>
      <c r="D74" s="5" t="s">
        <v>159</v>
      </c>
      <c r="E74" s="5" t="s">
        <v>190</v>
      </c>
      <c r="F74" s="6">
        <v>453562</v>
      </c>
      <c r="G74" s="6">
        <v>23865.4</v>
      </c>
      <c r="H74" s="6">
        <v>3137.5</v>
      </c>
      <c r="I74" s="6">
        <v>0</v>
      </c>
      <c r="J74" s="6">
        <v>480565</v>
      </c>
      <c r="K74" s="6">
        <v>0.66</v>
      </c>
      <c r="L74" s="13">
        <v>166.547</v>
      </c>
      <c r="M74" s="12">
        <v>562823.89259999897</v>
      </c>
      <c r="N74" s="27">
        <f t="shared" si="1"/>
        <v>0.17117121013806452</v>
      </c>
    </row>
    <row r="75" spans="1:14" x14ac:dyDescent="0.25">
      <c r="A75" s="5">
        <v>73</v>
      </c>
      <c r="B75" s="41">
        <v>0.2</v>
      </c>
      <c r="C75" s="5" t="s">
        <v>77</v>
      </c>
      <c r="D75" s="5" t="s">
        <v>159</v>
      </c>
      <c r="E75" s="5" t="s">
        <v>190</v>
      </c>
      <c r="F75" s="6">
        <v>57710</v>
      </c>
      <c r="G75" s="6">
        <v>7872.16</v>
      </c>
      <c r="H75" s="6">
        <v>3115</v>
      </c>
      <c r="I75" s="6">
        <v>0</v>
      </c>
      <c r="J75" s="6">
        <v>68697.100000000006</v>
      </c>
      <c r="K75" s="6">
        <v>2.2000000000000002</v>
      </c>
      <c r="L75" s="13">
        <v>184.20599999999999</v>
      </c>
      <c r="M75" s="12">
        <v>129162.23999996</v>
      </c>
      <c r="N75" s="27">
        <f t="shared" si="1"/>
        <v>0.8801701964123666</v>
      </c>
    </row>
    <row r="76" spans="1:14" x14ac:dyDescent="0.25">
      <c r="A76" s="5">
        <v>74</v>
      </c>
      <c r="B76" s="41"/>
      <c r="C76" s="5" t="s">
        <v>78</v>
      </c>
      <c r="D76" s="5" t="s">
        <v>159</v>
      </c>
      <c r="E76" s="5" t="s">
        <v>190</v>
      </c>
      <c r="F76" s="6">
        <v>57903.5</v>
      </c>
      <c r="G76" s="6">
        <v>7985.16</v>
      </c>
      <c r="H76" s="6">
        <v>3115</v>
      </c>
      <c r="I76" s="6">
        <v>0</v>
      </c>
      <c r="J76" s="6">
        <v>69003.7</v>
      </c>
      <c r="K76" s="6">
        <v>2.2999999999999998</v>
      </c>
      <c r="L76" s="13">
        <v>154.65899999999999</v>
      </c>
      <c r="M76" s="12">
        <v>129480.26</v>
      </c>
      <c r="N76" s="27">
        <f t="shared" si="1"/>
        <v>0.87642488736111257</v>
      </c>
    </row>
    <row r="77" spans="1:14" x14ac:dyDescent="0.25">
      <c r="A77" s="5">
        <v>75</v>
      </c>
      <c r="B77" s="41"/>
      <c r="C77" s="5" t="s">
        <v>79</v>
      </c>
      <c r="D77" s="5" t="s">
        <v>159</v>
      </c>
      <c r="E77" s="5" t="s">
        <v>190</v>
      </c>
      <c r="F77" s="6">
        <v>58540.9</v>
      </c>
      <c r="G77" s="6">
        <v>8076.05</v>
      </c>
      <c r="H77" s="6">
        <v>3117.5</v>
      </c>
      <c r="I77" s="6">
        <v>0</v>
      </c>
      <c r="J77" s="6">
        <v>69734.399999999994</v>
      </c>
      <c r="K77" s="6">
        <v>2.2200000000000002</v>
      </c>
      <c r="L77" s="13">
        <v>161.524</v>
      </c>
      <c r="M77" s="12">
        <v>130423.69399999399</v>
      </c>
      <c r="N77" s="27">
        <f t="shared" si="1"/>
        <v>0.87029205098192575</v>
      </c>
    </row>
    <row r="78" spans="1:14" x14ac:dyDescent="0.25">
      <c r="A78" s="5">
        <v>76</v>
      </c>
      <c r="B78" s="41">
        <v>0.6</v>
      </c>
      <c r="C78" s="5" t="s">
        <v>80</v>
      </c>
      <c r="D78" s="5" t="s">
        <v>159</v>
      </c>
      <c r="E78" s="5" t="s">
        <v>190</v>
      </c>
      <c r="F78" s="6">
        <v>57896.3</v>
      </c>
      <c r="G78" s="6">
        <v>7923.18</v>
      </c>
      <c r="H78" s="6">
        <v>3117.5</v>
      </c>
      <c r="I78" s="6">
        <v>0</v>
      </c>
      <c r="J78" s="6">
        <v>68937</v>
      </c>
      <c r="K78" s="6">
        <v>2.39</v>
      </c>
      <c r="L78" s="38" t="s">
        <v>207</v>
      </c>
      <c r="M78" s="39"/>
      <c r="N78" s="40"/>
    </row>
    <row r="79" spans="1:14" x14ac:dyDescent="0.25">
      <c r="A79" s="5">
        <v>77</v>
      </c>
      <c r="B79" s="41"/>
      <c r="C79" s="5" t="s">
        <v>81</v>
      </c>
      <c r="D79" s="5" t="s">
        <v>159</v>
      </c>
      <c r="E79" s="5" t="s">
        <v>190</v>
      </c>
      <c r="F79" s="6">
        <v>62783.8</v>
      </c>
      <c r="G79" s="6">
        <v>8803.1299999999992</v>
      </c>
      <c r="H79" s="6">
        <v>3120</v>
      </c>
      <c r="I79" s="6">
        <v>0</v>
      </c>
      <c r="J79" s="6">
        <v>74706.899999999994</v>
      </c>
      <c r="K79" s="6">
        <v>2.1800000000000002</v>
      </c>
      <c r="L79" s="13">
        <v>172.6</v>
      </c>
      <c r="M79" s="12">
        <v>135380.64000000001</v>
      </c>
      <c r="N79" s="27">
        <f t="shared" si="1"/>
        <v>0.81215710998582491</v>
      </c>
    </row>
    <row r="80" spans="1:14" x14ac:dyDescent="0.25">
      <c r="A80" s="5">
        <v>78</v>
      </c>
      <c r="B80" s="41"/>
      <c r="C80" s="5" t="s">
        <v>82</v>
      </c>
      <c r="D80" s="5" t="s">
        <v>159</v>
      </c>
      <c r="E80" s="5" t="s">
        <v>190</v>
      </c>
      <c r="F80" s="6">
        <v>78831.199999999997</v>
      </c>
      <c r="G80" s="6">
        <v>9836.6299999999992</v>
      </c>
      <c r="H80" s="6">
        <v>3120</v>
      </c>
      <c r="I80" s="6">
        <v>0</v>
      </c>
      <c r="J80" s="6">
        <v>91787.8</v>
      </c>
      <c r="K80" s="6">
        <v>1.76</v>
      </c>
      <c r="L80" s="13">
        <v>162.803</v>
      </c>
      <c r="M80" s="12">
        <v>151842.50570000001</v>
      </c>
      <c r="N80" s="27">
        <f t="shared" si="1"/>
        <v>0.65427764583092751</v>
      </c>
    </row>
    <row r="81" spans="1:14" x14ac:dyDescent="0.25">
      <c r="A81" s="5">
        <v>79</v>
      </c>
      <c r="B81" s="41">
        <v>0.9</v>
      </c>
      <c r="C81" s="5" t="s">
        <v>83</v>
      </c>
      <c r="D81" s="5" t="s">
        <v>159</v>
      </c>
      <c r="E81" s="5" t="s">
        <v>190</v>
      </c>
      <c r="F81" s="6">
        <v>60376.7</v>
      </c>
      <c r="G81" s="6">
        <v>8304.0499999999993</v>
      </c>
      <c r="H81" s="6">
        <v>3117.5</v>
      </c>
      <c r="I81" s="6">
        <v>0</v>
      </c>
      <c r="J81" s="6">
        <v>71798.2</v>
      </c>
      <c r="K81" s="6">
        <v>2.36</v>
      </c>
      <c r="L81" s="13">
        <v>201.69300000000001</v>
      </c>
      <c r="M81" s="12">
        <v>133985.01999999999</v>
      </c>
      <c r="N81" s="27">
        <f t="shared" si="1"/>
        <v>0.86613341281536294</v>
      </c>
    </row>
    <row r="82" spans="1:14" x14ac:dyDescent="0.25">
      <c r="A82" s="5">
        <v>80</v>
      </c>
      <c r="B82" s="41"/>
      <c r="C82" s="5" t="s">
        <v>84</v>
      </c>
      <c r="D82" s="5" t="s">
        <v>159</v>
      </c>
      <c r="E82" s="5" t="s">
        <v>190</v>
      </c>
      <c r="F82" s="6">
        <v>164597</v>
      </c>
      <c r="G82" s="6">
        <v>13401.4</v>
      </c>
      <c r="H82" s="6">
        <v>3135</v>
      </c>
      <c r="I82" s="6">
        <v>0</v>
      </c>
      <c r="J82" s="6">
        <v>181133</v>
      </c>
      <c r="K82" s="6">
        <v>1.91</v>
      </c>
      <c r="L82" s="13">
        <v>177.91900000000001</v>
      </c>
      <c r="M82" s="12">
        <v>253103.70310000001</v>
      </c>
      <c r="N82" s="27">
        <f t="shared" si="1"/>
        <v>0.39733622862758311</v>
      </c>
    </row>
    <row r="83" spans="1:14" x14ac:dyDescent="0.25">
      <c r="A83" s="5">
        <v>81</v>
      </c>
      <c r="B83" s="41"/>
      <c r="C83" s="5" t="s">
        <v>85</v>
      </c>
      <c r="D83" s="5" t="s">
        <v>159</v>
      </c>
      <c r="E83" s="5" t="s">
        <v>190</v>
      </c>
      <c r="F83" s="6">
        <v>556848</v>
      </c>
      <c r="G83" s="6">
        <v>18259.400000000001</v>
      </c>
      <c r="H83" s="6">
        <v>3147.5</v>
      </c>
      <c r="I83" s="6">
        <v>0</v>
      </c>
      <c r="J83" s="6">
        <v>578255</v>
      </c>
      <c r="K83" s="6">
        <v>0.3</v>
      </c>
      <c r="L83" s="13">
        <v>179.44800000000001</v>
      </c>
      <c r="M83" s="12">
        <v>628143.16249999998</v>
      </c>
      <c r="N83" s="27">
        <f t="shared" si="1"/>
        <v>8.627363792790374E-2</v>
      </c>
    </row>
    <row r="84" spans="1:14" x14ac:dyDescent="0.25">
      <c r="A84" s="5">
        <v>82</v>
      </c>
      <c r="B84" s="41">
        <v>0.2</v>
      </c>
      <c r="C84" s="5" t="s">
        <v>86</v>
      </c>
      <c r="D84" s="5" t="s">
        <v>159</v>
      </c>
      <c r="E84" s="5" t="s">
        <v>190</v>
      </c>
      <c r="F84" s="6">
        <v>41737.599999999999</v>
      </c>
      <c r="G84" s="6">
        <v>9784.68</v>
      </c>
      <c r="H84" s="6">
        <v>3117.5</v>
      </c>
      <c r="I84" s="6">
        <v>0</v>
      </c>
      <c r="J84" s="6">
        <v>54639.7</v>
      </c>
      <c r="K84" s="6">
        <v>2.75</v>
      </c>
      <c r="L84" s="13">
        <v>169.71299999999999</v>
      </c>
      <c r="M84" s="12">
        <v>120747.141</v>
      </c>
      <c r="N84" s="27">
        <f t="shared" si="1"/>
        <v>1.2098792819140662</v>
      </c>
    </row>
    <row r="85" spans="1:14" x14ac:dyDescent="0.25">
      <c r="A85" s="5">
        <v>83</v>
      </c>
      <c r="B85" s="41"/>
      <c r="C85" s="5" t="s">
        <v>87</v>
      </c>
      <c r="D85" s="5" t="s">
        <v>159</v>
      </c>
      <c r="E85" s="5" t="s">
        <v>190</v>
      </c>
      <c r="F85" s="6">
        <v>41990.6</v>
      </c>
      <c r="G85" s="6">
        <v>9865.91</v>
      </c>
      <c r="H85" s="6">
        <v>3115</v>
      </c>
      <c r="I85" s="6">
        <v>0</v>
      </c>
      <c r="J85" s="6">
        <v>54971.5</v>
      </c>
      <c r="K85" s="6">
        <v>2.74</v>
      </c>
      <c r="L85" s="13">
        <v>168.59100000000001</v>
      </c>
      <c r="M85" s="12">
        <v>121047.97100000001</v>
      </c>
      <c r="N85" s="27">
        <f t="shared" si="1"/>
        <v>1.2020132432260353</v>
      </c>
    </row>
    <row r="86" spans="1:14" x14ac:dyDescent="0.25">
      <c r="A86" s="5">
        <v>84</v>
      </c>
      <c r="B86" s="41"/>
      <c r="C86" s="5" t="s">
        <v>88</v>
      </c>
      <c r="D86" s="5" t="s">
        <v>159</v>
      </c>
      <c r="E86" s="5" t="s">
        <v>190</v>
      </c>
      <c r="F86" s="6">
        <v>42513.4</v>
      </c>
      <c r="G86" s="6">
        <v>10074.4</v>
      </c>
      <c r="H86" s="6">
        <v>3115</v>
      </c>
      <c r="I86" s="6">
        <v>0</v>
      </c>
      <c r="J86" s="6">
        <v>55702.9</v>
      </c>
      <c r="K86" s="6">
        <v>2.74</v>
      </c>
      <c r="L86" s="13">
        <v>205.81299999999999</v>
      </c>
      <c r="M86" s="12">
        <v>121951.425</v>
      </c>
      <c r="N86" s="27">
        <f t="shared" si="1"/>
        <v>1.1893191377827723</v>
      </c>
    </row>
    <row r="87" spans="1:14" x14ac:dyDescent="0.25">
      <c r="A87" s="5">
        <v>85</v>
      </c>
      <c r="B87" s="41">
        <v>0.6</v>
      </c>
      <c r="C87" s="5" t="s">
        <v>89</v>
      </c>
      <c r="D87" s="5" t="s">
        <v>159</v>
      </c>
      <c r="E87" s="5" t="s">
        <v>190</v>
      </c>
      <c r="F87" s="6">
        <v>41916.5</v>
      </c>
      <c r="G87" s="6">
        <v>9823.35</v>
      </c>
      <c r="H87" s="6">
        <v>3115</v>
      </c>
      <c r="I87" s="6">
        <v>0</v>
      </c>
      <c r="J87" s="6">
        <v>54854.9</v>
      </c>
      <c r="K87" s="6">
        <v>2.77</v>
      </c>
      <c r="L87" s="38" t="s">
        <v>207</v>
      </c>
      <c r="M87" s="39"/>
      <c r="N87" s="40"/>
    </row>
    <row r="88" spans="1:14" x14ac:dyDescent="0.25">
      <c r="A88" s="5">
        <v>86</v>
      </c>
      <c r="B88" s="41"/>
      <c r="C88" s="5" t="s">
        <v>90</v>
      </c>
      <c r="D88" s="5" t="s">
        <v>159</v>
      </c>
      <c r="E88" s="5" t="s">
        <v>190</v>
      </c>
      <c r="F88" s="6">
        <v>46699.7</v>
      </c>
      <c r="G88" s="6">
        <v>10704.9</v>
      </c>
      <c r="H88" s="6">
        <v>3117.5</v>
      </c>
      <c r="I88" s="6">
        <v>0</v>
      </c>
      <c r="J88" s="6">
        <v>60522.1</v>
      </c>
      <c r="K88" s="6">
        <v>2.46</v>
      </c>
      <c r="L88" s="13">
        <v>225.51499999999999</v>
      </c>
      <c r="M88" s="12">
        <v>126542.52099999999</v>
      </c>
      <c r="N88" s="27">
        <f t="shared" si="1"/>
        <v>1.090848152988743</v>
      </c>
    </row>
    <row r="89" spans="1:14" x14ac:dyDescent="0.25">
      <c r="A89" s="5">
        <v>87</v>
      </c>
      <c r="B89" s="41"/>
      <c r="C89" s="5" t="s">
        <v>91</v>
      </c>
      <c r="D89" s="5" t="s">
        <v>159</v>
      </c>
      <c r="E89" s="5" t="s">
        <v>190</v>
      </c>
      <c r="F89" s="6">
        <v>65342.1</v>
      </c>
      <c r="G89" s="6">
        <v>11525</v>
      </c>
      <c r="H89" s="6">
        <v>3120</v>
      </c>
      <c r="I89" s="6">
        <v>0</v>
      </c>
      <c r="J89" s="6">
        <v>79987.100000000006</v>
      </c>
      <c r="K89" s="6">
        <v>1.88</v>
      </c>
      <c r="L89" s="13">
        <v>332.017</v>
      </c>
      <c r="M89" s="12">
        <v>145059.5839</v>
      </c>
      <c r="N89" s="27">
        <f t="shared" si="1"/>
        <v>0.81353723162859992</v>
      </c>
    </row>
    <row r="90" spans="1:14" x14ac:dyDescent="0.25">
      <c r="A90" s="5">
        <v>88</v>
      </c>
      <c r="B90" s="41">
        <v>0.9</v>
      </c>
      <c r="C90" s="5" t="s">
        <v>92</v>
      </c>
      <c r="D90" s="5" t="s">
        <v>159</v>
      </c>
      <c r="E90" s="5" t="s">
        <v>190</v>
      </c>
      <c r="F90" s="6">
        <v>44191.5</v>
      </c>
      <c r="G90" s="6">
        <v>10180.4</v>
      </c>
      <c r="H90" s="6">
        <v>3115</v>
      </c>
      <c r="I90" s="6">
        <v>0</v>
      </c>
      <c r="J90" s="6">
        <v>57486.9</v>
      </c>
      <c r="K90" s="6">
        <v>2.54</v>
      </c>
      <c r="L90" s="13">
        <v>173.45699999999999</v>
      </c>
      <c r="M90" s="12">
        <v>125093.681</v>
      </c>
      <c r="N90" s="27">
        <f t="shared" si="1"/>
        <v>1.1760380364917917</v>
      </c>
    </row>
    <row r="91" spans="1:14" x14ac:dyDescent="0.25">
      <c r="A91" s="5">
        <v>89</v>
      </c>
      <c r="B91" s="41"/>
      <c r="C91" s="5" t="s">
        <v>93</v>
      </c>
      <c r="D91" s="5" t="s">
        <v>159</v>
      </c>
      <c r="E91" s="5" t="s">
        <v>190</v>
      </c>
      <c r="F91" s="6">
        <v>153736</v>
      </c>
      <c r="G91" s="6">
        <v>14723.7</v>
      </c>
      <c r="H91" s="6">
        <v>3132.5</v>
      </c>
      <c r="I91" s="6">
        <v>0</v>
      </c>
      <c r="J91" s="6">
        <v>171593</v>
      </c>
      <c r="K91" s="6">
        <v>2.14</v>
      </c>
      <c r="L91" s="13">
        <v>165.48599999999999</v>
      </c>
      <c r="M91" s="12">
        <v>240125.58489999999</v>
      </c>
      <c r="N91" s="27">
        <f t="shared" si="1"/>
        <v>0.39939033002511748</v>
      </c>
    </row>
    <row r="92" spans="1:14" x14ac:dyDescent="0.25">
      <c r="A92" s="5">
        <v>90</v>
      </c>
      <c r="B92" s="41"/>
      <c r="C92" s="5" t="s">
        <v>94</v>
      </c>
      <c r="D92" s="5" t="s">
        <v>159</v>
      </c>
      <c r="E92" s="5" t="s">
        <v>190</v>
      </c>
      <c r="F92" s="6">
        <v>645362</v>
      </c>
      <c r="G92" s="6">
        <v>17338.8</v>
      </c>
      <c r="H92" s="6">
        <v>3125</v>
      </c>
      <c r="I92" s="6">
        <v>0</v>
      </c>
      <c r="J92" s="6">
        <v>665826</v>
      </c>
      <c r="K92" s="6">
        <v>0.37</v>
      </c>
      <c r="L92" s="13">
        <v>156.68799999999999</v>
      </c>
      <c r="M92" s="12">
        <v>698281.03460000001</v>
      </c>
      <c r="N92" s="27">
        <f t="shared" si="1"/>
        <v>4.8744018106832737E-2</v>
      </c>
    </row>
  </sheetData>
  <mergeCells count="37">
    <mergeCell ref="L1:N1"/>
    <mergeCell ref="E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57:B5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90:B92"/>
    <mergeCell ref="B75:B77"/>
    <mergeCell ref="B78:B80"/>
    <mergeCell ref="B81:B83"/>
    <mergeCell ref="B84:B86"/>
    <mergeCell ref="B87:B89"/>
    <mergeCell ref="B60:B62"/>
    <mergeCell ref="B63:B65"/>
    <mergeCell ref="B66:B68"/>
    <mergeCell ref="B69:B71"/>
    <mergeCell ref="B72:B74"/>
    <mergeCell ref="L51:N51"/>
    <mergeCell ref="L60:N60"/>
    <mergeCell ref="L69:N69"/>
    <mergeCell ref="L78:N78"/>
    <mergeCell ref="L87:N8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2"/>
  <sheetViews>
    <sheetView tabSelected="1" workbookViewId="0">
      <pane ySplit="2" topLeftCell="A39" activePane="bottomLeft" state="frozen"/>
      <selection pane="bottomLeft" activeCell="C3" sqref="C3:C92"/>
    </sheetView>
  </sheetViews>
  <sheetFormatPr defaultRowHeight="15" x14ac:dyDescent="0.25"/>
  <cols>
    <col min="3" max="3" width="9.7109375" customWidth="1"/>
    <col min="4" max="4" width="14.28515625" customWidth="1"/>
    <col min="6" max="6" width="12.140625" hidden="1" customWidth="1"/>
    <col min="7" max="7" width="10.7109375" hidden="1" customWidth="1"/>
    <col min="8" max="9" width="0" hidden="1" customWidth="1"/>
    <col min="10" max="10" width="11.5703125" customWidth="1"/>
    <col min="11" max="11" width="9.140625" style="1"/>
    <col min="12" max="12" width="14.85546875" style="11" customWidth="1"/>
    <col min="13" max="13" width="11.5703125" style="11" bestFit="1" customWidth="1"/>
    <col min="14" max="14" width="9.140625" bestFit="1" customWidth="1"/>
  </cols>
  <sheetData>
    <row r="1" spans="1:14" ht="21" x14ac:dyDescent="0.35">
      <c r="J1" s="35" t="s">
        <v>205</v>
      </c>
      <c r="K1" s="35"/>
      <c r="L1" s="34" t="s">
        <v>206</v>
      </c>
      <c r="M1" s="34"/>
      <c r="N1" s="34"/>
    </row>
    <row r="2" spans="1:14" ht="45" x14ac:dyDescent="0.25">
      <c r="A2" s="4" t="s">
        <v>0</v>
      </c>
      <c r="B2" s="4" t="s">
        <v>204</v>
      </c>
      <c r="C2" s="4" t="s">
        <v>1</v>
      </c>
      <c r="D2" s="4" t="s">
        <v>2</v>
      </c>
      <c r="E2" s="4" t="s">
        <v>3</v>
      </c>
      <c r="F2" s="4" t="s">
        <v>191</v>
      </c>
      <c r="G2" s="4" t="s">
        <v>192</v>
      </c>
      <c r="H2" s="4" t="s">
        <v>193</v>
      </c>
      <c r="I2" s="4" t="s">
        <v>194</v>
      </c>
      <c r="J2" s="4" t="s">
        <v>4</v>
      </c>
      <c r="K2" s="4" t="s">
        <v>131</v>
      </c>
      <c r="L2" s="8" t="s">
        <v>188</v>
      </c>
      <c r="M2" s="8" t="s">
        <v>4</v>
      </c>
      <c r="N2" s="8" t="s">
        <v>131</v>
      </c>
    </row>
    <row r="3" spans="1:14" x14ac:dyDescent="0.25">
      <c r="A3" s="5">
        <v>1</v>
      </c>
      <c r="B3" s="41">
        <v>0.2</v>
      </c>
      <c r="C3" s="2" t="s">
        <v>95</v>
      </c>
      <c r="D3" s="5" t="s">
        <v>159</v>
      </c>
      <c r="E3" s="5" t="s">
        <v>190</v>
      </c>
      <c r="F3" s="6">
        <v>1625768.8222815201</v>
      </c>
      <c r="G3" s="6">
        <v>26746.400000000001</v>
      </c>
      <c r="H3" s="7">
        <v>16255</v>
      </c>
      <c r="I3" s="6">
        <v>0</v>
      </c>
      <c r="J3" s="6">
        <v>1668770.1726804201</v>
      </c>
      <c r="K3" s="6">
        <v>32.61</v>
      </c>
      <c r="L3" s="43" t="s">
        <v>207</v>
      </c>
      <c r="M3" s="44"/>
      <c r="N3" s="45"/>
    </row>
    <row r="4" spans="1:14" x14ac:dyDescent="0.25">
      <c r="A4" s="5">
        <v>2</v>
      </c>
      <c r="B4" s="41"/>
      <c r="C4" s="2" t="s">
        <v>96</v>
      </c>
      <c r="D4" s="5" t="s">
        <v>159</v>
      </c>
      <c r="E4" s="5" t="s">
        <v>190</v>
      </c>
      <c r="F4" s="6">
        <v>1631883.6396510401</v>
      </c>
      <c r="G4" s="6">
        <v>26841.4</v>
      </c>
      <c r="H4" s="6">
        <v>16250</v>
      </c>
      <c r="I4" s="6">
        <v>0</v>
      </c>
      <c r="J4" s="6">
        <v>1674975.0249799299</v>
      </c>
      <c r="K4" s="6">
        <v>32.6</v>
      </c>
      <c r="L4" s="43" t="s">
        <v>207</v>
      </c>
      <c r="M4" s="44"/>
      <c r="N4" s="45"/>
    </row>
    <row r="5" spans="1:14" x14ac:dyDescent="0.25">
      <c r="A5" s="5">
        <v>3</v>
      </c>
      <c r="B5" s="41"/>
      <c r="C5" s="3" t="s">
        <v>97</v>
      </c>
      <c r="D5" s="5" t="s">
        <v>159</v>
      </c>
      <c r="E5" s="5" t="s">
        <v>190</v>
      </c>
      <c r="F5" s="6">
        <v>1764192.68232087</v>
      </c>
      <c r="G5" s="6">
        <v>27303.7</v>
      </c>
      <c r="H5" s="6">
        <v>16160</v>
      </c>
      <c r="I5" s="6">
        <v>0</v>
      </c>
      <c r="J5" s="6">
        <v>1807656.4076369801</v>
      </c>
      <c r="K5" s="6">
        <v>32.39</v>
      </c>
      <c r="L5" s="20">
        <v>205.84299999999999</v>
      </c>
      <c r="M5" s="18">
        <v>2589954.4325000001</v>
      </c>
      <c r="N5" s="26">
        <f>ABS(((J77-M5)/J77))</f>
        <v>0.45338159215445661</v>
      </c>
    </row>
    <row r="6" spans="1:14" x14ac:dyDescent="0.25">
      <c r="A6" s="5">
        <v>4</v>
      </c>
      <c r="B6" s="41">
        <v>0.6</v>
      </c>
      <c r="C6" s="3" t="s">
        <v>98</v>
      </c>
      <c r="D6" s="5" t="s">
        <v>159</v>
      </c>
      <c r="E6" s="5" t="s">
        <v>190</v>
      </c>
      <c r="F6" s="6">
        <v>1633416.93585055</v>
      </c>
      <c r="G6" s="6">
        <v>26884.7</v>
      </c>
      <c r="H6" s="6">
        <v>16230</v>
      </c>
      <c r="I6" s="6">
        <v>0</v>
      </c>
      <c r="J6" s="6">
        <v>1676531.6207109799</v>
      </c>
      <c r="K6" s="6">
        <v>32.57</v>
      </c>
      <c r="L6" s="43" t="s">
        <v>207</v>
      </c>
      <c r="M6" s="44"/>
      <c r="N6" s="45"/>
    </row>
    <row r="7" spans="1:14" x14ac:dyDescent="0.25">
      <c r="A7" s="5">
        <v>5</v>
      </c>
      <c r="B7" s="41"/>
      <c r="C7" s="3" t="s">
        <v>99</v>
      </c>
      <c r="D7" s="5" t="s">
        <v>159</v>
      </c>
      <c r="E7" s="5" t="s">
        <v>190</v>
      </c>
      <c r="F7" s="6">
        <v>1797848.63188854</v>
      </c>
      <c r="G7" s="6">
        <v>28285</v>
      </c>
      <c r="H7" s="6">
        <v>16195</v>
      </c>
      <c r="I7" s="6">
        <v>0</v>
      </c>
      <c r="J7" s="6">
        <v>1842328.5868259999</v>
      </c>
      <c r="K7" s="6">
        <v>31.52</v>
      </c>
      <c r="L7" s="43" t="s">
        <v>207</v>
      </c>
      <c r="M7" s="44"/>
      <c r="N7" s="45"/>
    </row>
    <row r="8" spans="1:14" x14ac:dyDescent="0.25">
      <c r="A8" s="5">
        <v>6</v>
      </c>
      <c r="B8" s="41"/>
      <c r="C8" s="3" t="s">
        <v>100</v>
      </c>
      <c r="D8" s="5" t="s">
        <v>159</v>
      </c>
      <c r="E8" s="5" t="s">
        <v>190</v>
      </c>
      <c r="F8" s="6">
        <v>5300623.6032699998</v>
      </c>
      <c r="G8" s="6">
        <v>39200.800000000003</v>
      </c>
      <c r="H8" s="6">
        <v>16095</v>
      </c>
      <c r="I8" s="6">
        <v>0</v>
      </c>
      <c r="J8" s="6">
        <v>5355919.3881519996</v>
      </c>
      <c r="K8" s="6">
        <v>23.84</v>
      </c>
      <c r="L8" s="43" t="s">
        <v>207</v>
      </c>
      <c r="M8" s="44"/>
      <c r="N8" s="45"/>
    </row>
    <row r="9" spans="1:14" x14ac:dyDescent="0.25">
      <c r="A9" s="5">
        <v>7</v>
      </c>
      <c r="B9" s="41">
        <v>0.9</v>
      </c>
      <c r="C9" s="3" t="s">
        <v>101</v>
      </c>
      <c r="D9" s="5" t="s">
        <v>159</v>
      </c>
      <c r="E9" s="5" t="s">
        <v>190</v>
      </c>
      <c r="F9" s="6">
        <v>1653069.0459296701</v>
      </c>
      <c r="G9" s="6">
        <v>27123.200000000001</v>
      </c>
      <c r="H9" s="6">
        <v>16175</v>
      </c>
      <c r="I9" s="6">
        <v>0</v>
      </c>
      <c r="J9" s="6">
        <v>1696367.1956636601</v>
      </c>
      <c r="K9" s="6">
        <v>32.47</v>
      </c>
      <c r="L9" s="43" t="s">
        <v>207</v>
      </c>
      <c r="M9" s="44"/>
      <c r="N9" s="45"/>
    </row>
    <row r="10" spans="1:14" x14ac:dyDescent="0.25">
      <c r="A10" s="5">
        <v>8</v>
      </c>
      <c r="B10" s="41"/>
      <c r="C10" s="3" t="s">
        <v>102</v>
      </c>
      <c r="D10" s="5" t="s">
        <v>159</v>
      </c>
      <c r="E10" s="5" t="s">
        <v>190</v>
      </c>
      <c r="F10" s="6">
        <v>2191517.3609559699</v>
      </c>
      <c r="G10" s="6">
        <v>31648.5</v>
      </c>
      <c r="H10" s="6">
        <v>16175</v>
      </c>
      <c r="I10" s="6">
        <v>0</v>
      </c>
      <c r="J10" s="6">
        <v>2239340.8162703202</v>
      </c>
      <c r="K10" s="6">
        <v>27.31</v>
      </c>
      <c r="L10" s="43" t="s">
        <v>207</v>
      </c>
      <c r="M10" s="44"/>
      <c r="N10" s="45"/>
    </row>
    <row r="11" spans="1:14" x14ac:dyDescent="0.25">
      <c r="A11" s="5">
        <v>9</v>
      </c>
      <c r="B11" s="41"/>
      <c r="C11" s="3" t="s">
        <v>103</v>
      </c>
      <c r="D11" s="5" t="s">
        <v>159</v>
      </c>
      <c r="E11" s="5" t="s">
        <v>190</v>
      </c>
      <c r="F11" s="6">
        <v>13710962.562829901</v>
      </c>
      <c r="G11" s="6">
        <v>66289.399999999994</v>
      </c>
      <c r="H11" s="6">
        <v>16090</v>
      </c>
      <c r="I11" s="6">
        <v>0</v>
      </c>
      <c r="J11" s="6">
        <v>13793341.9283319</v>
      </c>
      <c r="K11" s="6">
        <v>10.44</v>
      </c>
      <c r="L11" s="43" t="s">
        <v>207</v>
      </c>
      <c r="M11" s="44"/>
      <c r="N11" s="45"/>
    </row>
    <row r="12" spans="1:14" x14ac:dyDescent="0.25">
      <c r="A12" s="5">
        <v>10</v>
      </c>
      <c r="B12" s="41">
        <v>0.2</v>
      </c>
      <c r="C12" s="3" t="s">
        <v>104</v>
      </c>
      <c r="D12" s="5" t="s">
        <v>159</v>
      </c>
      <c r="E12" s="5" t="s">
        <v>190</v>
      </c>
      <c r="F12" s="6">
        <v>1520764.4338780099</v>
      </c>
      <c r="G12" s="6">
        <v>32014.6</v>
      </c>
      <c r="H12" s="6">
        <v>16435</v>
      </c>
      <c r="I12" s="6">
        <v>0</v>
      </c>
      <c r="J12" s="6">
        <v>1569214.0774904599</v>
      </c>
      <c r="K12" s="6">
        <v>34.799999999999997</v>
      </c>
      <c r="L12" s="43" t="s">
        <v>207</v>
      </c>
      <c r="M12" s="44"/>
      <c r="N12" s="45"/>
    </row>
    <row r="13" spans="1:14" x14ac:dyDescent="0.25">
      <c r="A13" s="5">
        <v>11</v>
      </c>
      <c r="B13" s="41"/>
      <c r="C13" s="3" t="s">
        <v>105</v>
      </c>
      <c r="D13" s="5" t="s">
        <v>159</v>
      </c>
      <c r="E13" s="5" t="s">
        <v>190</v>
      </c>
      <c r="F13" s="6">
        <v>1527266.9394131601</v>
      </c>
      <c r="G13" s="6">
        <v>32111</v>
      </c>
      <c r="H13" s="6">
        <v>16370</v>
      </c>
      <c r="I13" s="6">
        <v>0</v>
      </c>
      <c r="J13" s="6">
        <v>1575747.9720250899</v>
      </c>
      <c r="K13" s="6">
        <v>34.76</v>
      </c>
      <c r="L13" s="43" t="s">
        <v>207</v>
      </c>
      <c r="M13" s="44"/>
      <c r="N13" s="45"/>
    </row>
    <row r="14" spans="1:14" x14ac:dyDescent="0.25">
      <c r="A14" s="5">
        <v>12</v>
      </c>
      <c r="B14" s="41"/>
      <c r="C14" s="3" t="s">
        <v>106</v>
      </c>
      <c r="D14" s="5" t="s">
        <v>159</v>
      </c>
      <c r="E14" s="5" t="s">
        <v>190</v>
      </c>
      <c r="F14" s="6">
        <v>1658065.2527187599</v>
      </c>
      <c r="G14" s="6">
        <v>32527.3</v>
      </c>
      <c r="H14" s="6">
        <v>16250</v>
      </c>
      <c r="I14" s="6">
        <v>0</v>
      </c>
      <c r="J14" s="6">
        <v>1706842.5432144301</v>
      </c>
      <c r="K14" s="6">
        <v>34.42</v>
      </c>
      <c r="L14" s="43" t="s">
        <v>207</v>
      </c>
      <c r="M14" s="44"/>
      <c r="N14" s="45"/>
    </row>
    <row r="15" spans="1:14" x14ac:dyDescent="0.25">
      <c r="A15" s="5">
        <v>13</v>
      </c>
      <c r="B15" s="41">
        <v>0.6</v>
      </c>
      <c r="C15" s="3" t="s">
        <v>107</v>
      </c>
      <c r="D15" s="5" t="s">
        <v>159</v>
      </c>
      <c r="E15" s="5" t="s">
        <v>190</v>
      </c>
      <c r="F15" s="6">
        <v>1528757.8249774</v>
      </c>
      <c r="G15" s="6">
        <v>32221.8</v>
      </c>
      <c r="H15" s="6">
        <v>16370</v>
      </c>
      <c r="I15" s="6">
        <v>0</v>
      </c>
      <c r="J15" s="6">
        <v>1577349.65965135</v>
      </c>
      <c r="K15" s="6">
        <v>34.75</v>
      </c>
      <c r="L15" s="43" t="s">
        <v>207</v>
      </c>
      <c r="M15" s="44"/>
      <c r="N15" s="45"/>
    </row>
    <row r="16" spans="1:14" x14ac:dyDescent="0.25">
      <c r="A16" s="5">
        <v>14</v>
      </c>
      <c r="B16" s="41"/>
      <c r="C16" s="3" t="s">
        <v>108</v>
      </c>
      <c r="D16" s="5" t="s">
        <v>159</v>
      </c>
      <c r="E16" s="5" t="s">
        <v>190</v>
      </c>
      <c r="F16" s="6">
        <v>1689398.58108127</v>
      </c>
      <c r="G16" s="6">
        <v>33607.199999999997</v>
      </c>
      <c r="H16" s="6">
        <v>16305</v>
      </c>
      <c r="I16" s="6">
        <v>0</v>
      </c>
      <c r="J16" s="6">
        <v>1739310.7749858999</v>
      </c>
      <c r="K16" s="6">
        <v>33.68</v>
      </c>
      <c r="L16" s="43" t="s">
        <v>207</v>
      </c>
      <c r="M16" s="44"/>
      <c r="N16" s="45"/>
    </row>
    <row r="17" spans="1:14" x14ac:dyDescent="0.25">
      <c r="A17" s="5">
        <v>15</v>
      </c>
      <c r="B17" s="41"/>
      <c r="C17" s="3" t="s">
        <v>109</v>
      </c>
      <c r="D17" s="5" t="s">
        <v>159</v>
      </c>
      <c r="E17" s="5" t="s">
        <v>190</v>
      </c>
      <c r="F17" s="6">
        <v>5148272.0991665302</v>
      </c>
      <c r="G17" s="6">
        <v>44554.9</v>
      </c>
      <c r="H17" s="6">
        <v>16095</v>
      </c>
      <c r="I17" s="6">
        <v>0</v>
      </c>
      <c r="J17" s="6">
        <v>5208922.0249539902</v>
      </c>
      <c r="K17" s="6">
        <v>26.89</v>
      </c>
      <c r="L17" s="43" t="s">
        <v>207</v>
      </c>
      <c r="M17" s="44"/>
      <c r="N17" s="45"/>
    </row>
    <row r="18" spans="1:14" x14ac:dyDescent="0.25">
      <c r="A18" s="5">
        <v>16</v>
      </c>
      <c r="B18" s="41">
        <v>0.9</v>
      </c>
      <c r="C18" s="3" t="s">
        <v>110</v>
      </c>
      <c r="D18" s="5" t="s">
        <v>159</v>
      </c>
      <c r="E18" s="5" t="s">
        <v>190</v>
      </c>
      <c r="F18" s="6">
        <v>1547209.1354784099</v>
      </c>
      <c r="G18" s="6">
        <v>32454.799999999999</v>
      </c>
      <c r="H18" s="6">
        <v>16320</v>
      </c>
      <c r="I18" s="6">
        <v>0</v>
      </c>
      <c r="J18" s="6">
        <v>1595983.97831043</v>
      </c>
      <c r="K18" s="6">
        <v>34.590000000000003</v>
      </c>
      <c r="L18" s="43" t="s">
        <v>207</v>
      </c>
      <c r="M18" s="44"/>
      <c r="N18" s="45"/>
    </row>
    <row r="19" spans="1:14" x14ac:dyDescent="0.25">
      <c r="A19" s="5">
        <v>17</v>
      </c>
      <c r="B19" s="41"/>
      <c r="C19" s="3" t="s">
        <v>111</v>
      </c>
      <c r="D19" s="5" t="s">
        <v>159</v>
      </c>
      <c r="E19" s="5" t="s">
        <v>190</v>
      </c>
      <c r="F19" s="6">
        <v>2081386.11832324</v>
      </c>
      <c r="G19" s="6">
        <v>36957.599999999999</v>
      </c>
      <c r="H19" s="6">
        <v>16250</v>
      </c>
      <c r="I19" s="6">
        <v>0</v>
      </c>
      <c r="J19" s="6">
        <v>2134593.6830553701</v>
      </c>
      <c r="K19" s="6">
        <v>29.4</v>
      </c>
      <c r="L19" s="43" t="s">
        <v>207</v>
      </c>
      <c r="M19" s="44"/>
      <c r="N19" s="45"/>
    </row>
    <row r="20" spans="1:14" x14ac:dyDescent="0.25">
      <c r="A20" s="5">
        <v>18</v>
      </c>
      <c r="B20" s="41"/>
      <c r="C20" s="3" t="s">
        <v>112</v>
      </c>
      <c r="D20" s="5" t="s">
        <v>159</v>
      </c>
      <c r="E20" s="5" t="s">
        <v>190</v>
      </c>
      <c r="F20" s="6">
        <v>13510086.4356</v>
      </c>
      <c r="G20" s="6">
        <v>72525.100000000006</v>
      </c>
      <c r="H20" s="6">
        <v>16090</v>
      </c>
      <c r="I20" s="6">
        <v>0</v>
      </c>
      <c r="J20" s="6">
        <v>13598701.552335</v>
      </c>
      <c r="K20" s="6">
        <v>13.68</v>
      </c>
      <c r="L20" s="43" t="s">
        <v>207</v>
      </c>
      <c r="M20" s="44"/>
      <c r="N20" s="45"/>
    </row>
    <row r="21" spans="1:14" x14ac:dyDescent="0.25">
      <c r="A21" s="5">
        <v>19</v>
      </c>
      <c r="B21" s="41">
        <v>0.2</v>
      </c>
      <c r="C21" s="3" t="s">
        <v>23</v>
      </c>
      <c r="D21" s="5" t="s">
        <v>159</v>
      </c>
      <c r="E21" s="5" t="s">
        <v>190</v>
      </c>
      <c r="F21" s="6">
        <v>1360470.4487000001</v>
      </c>
      <c r="G21" s="6">
        <v>40617.800000000003</v>
      </c>
      <c r="H21" s="6">
        <v>16605</v>
      </c>
      <c r="I21" s="6">
        <v>0</v>
      </c>
      <c r="J21" s="6">
        <v>1417693.2468332001</v>
      </c>
      <c r="K21" s="6">
        <v>38.659999999999997</v>
      </c>
      <c r="L21" s="20">
        <v>216.01400000000001</v>
      </c>
      <c r="M21" s="18">
        <v>2330116.5289624101</v>
      </c>
      <c r="N21" s="26">
        <f t="shared" ref="N21:N41" si="0">ABS(((J21-M21)/J21))</f>
        <v>0.64359711395067531</v>
      </c>
    </row>
    <row r="22" spans="1:14" x14ac:dyDescent="0.25">
      <c r="A22" s="5">
        <v>20</v>
      </c>
      <c r="B22" s="41"/>
      <c r="C22" s="3" t="s">
        <v>24</v>
      </c>
      <c r="D22" s="5" t="s">
        <v>159</v>
      </c>
      <c r="E22" s="5" t="s">
        <v>190</v>
      </c>
      <c r="F22" s="6">
        <v>1368314.0007877899</v>
      </c>
      <c r="G22" s="6">
        <v>40690.6</v>
      </c>
      <c r="H22" s="6">
        <v>16585</v>
      </c>
      <c r="I22" s="6">
        <v>0</v>
      </c>
      <c r="J22" s="6">
        <v>1425589.6358618599</v>
      </c>
      <c r="K22" s="7">
        <v>38.68</v>
      </c>
      <c r="L22" s="20">
        <v>204.93799999999999</v>
      </c>
      <c r="M22" s="18">
        <v>2336752.3489999999</v>
      </c>
      <c r="N22" s="26">
        <f t="shared" si="0"/>
        <v>0.63914796391409234</v>
      </c>
    </row>
    <row r="23" spans="1:14" x14ac:dyDescent="0.25">
      <c r="A23" s="5">
        <v>21</v>
      </c>
      <c r="B23" s="41"/>
      <c r="C23" s="3" t="s">
        <v>25</v>
      </c>
      <c r="D23" s="5" t="s">
        <v>159</v>
      </c>
      <c r="E23" s="5" t="s">
        <v>190</v>
      </c>
      <c r="F23" s="6">
        <v>1494942.90518877</v>
      </c>
      <c r="G23" s="6">
        <v>41172.1</v>
      </c>
      <c r="H23" s="6">
        <v>16485</v>
      </c>
      <c r="I23" s="6">
        <v>0</v>
      </c>
      <c r="J23" s="6">
        <v>1552600.014</v>
      </c>
      <c r="K23" s="7">
        <v>37.96</v>
      </c>
      <c r="L23" s="20">
        <v>195.48500000000001</v>
      </c>
      <c r="M23" s="18">
        <v>2507489.9093999998</v>
      </c>
      <c r="N23" s="26">
        <f t="shared" si="0"/>
        <v>0.61502633440012311</v>
      </c>
    </row>
    <row r="24" spans="1:14" x14ac:dyDescent="0.25">
      <c r="A24" s="5">
        <v>22</v>
      </c>
      <c r="B24" s="41">
        <v>0.6</v>
      </c>
      <c r="C24" s="3" t="s">
        <v>26</v>
      </c>
      <c r="D24" s="5" t="s">
        <v>159</v>
      </c>
      <c r="E24" s="5" t="s">
        <v>190</v>
      </c>
      <c r="F24" s="6">
        <v>1367438.56197685</v>
      </c>
      <c r="G24" s="6">
        <v>40635.199999999997</v>
      </c>
      <c r="H24" s="6">
        <v>16610</v>
      </c>
      <c r="I24" s="6">
        <v>0</v>
      </c>
      <c r="J24" s="6">
        <v>1424683.7541630301</v>
      </c>
      <c r="K24" s="6">
        <v>38.57</v>
      </c>
      <c r="L24" s="43" t="s">
        <v>207</v>
      </c>
      <c r="M24" s="44"/>
      <c r="N24" s="45"/>
    </row>
    <row r="25" spans="1:14" x14ac:dyDescent="0.25">
      <c r="A25" s="5">
        <v>23</v>
      </c>
      <c r="B25" s="41"/>
      <c r="C25" s="3" t="s">
        <v>27</v>
      </c>
      <c r="D25" s="5" t="s">
        <v>159</v>
      </c>
      <c r="E25" s="5" t="s">
        <v>190</v>
      </c>
      <c r="F25" s="6">
        <v>1528524.3735499999</v>
      </c>
      <c r="G25" s="6">
        <v>42168.3</v>
      </c>
      <c r="H25" s="6">
        <v>16630</v>
      </c>
      <c r="I25" s="6">
        <v>0</v>
      </c>
      <c r="J25" s="6">
        <v>1587322.6318689999</v>
      </c>
      <c r="K25" s="7">
        <v>37.299999999999997</v>
      </c>
      <c r="L25" s="43" t="s">
        <v>207</v>
      </c>
      <c r="M25" s="44"/>
      <c r="N25" s="45"/>
    </row>
    <row r="26" spans="1:14" x14ac:dyDescent="0.25">
      <c r="A26" s="5">
        <v>24</v>
      </c>
      <c r="B26" s="41"/>
      <c r="C26" s="3" t="s">
        <v>28</v>
      </c>
      <c r="D26" s="5" t="s">
        <v>159</v>
      </c>
      <c r="E26" s="5" t="s">
        <v>190</v>
      </c>
      <c r="F26" s="6">
        <v>4912282.7247599997</v>
      </c>
      <c r="G26" s="6">
        <v>53706</v>
      </c>
      <c r="H26" s="6">
        <v>16105</v>
      </c>
      <c r="I26" s="6">
        <v>0</v>
      </c>
      <c r="J26" s="6">
        <v>4982093.7072812496</v>
      </c>
      <c r="K26" s="6">
        <v>30.57</v>
      </c>
      <c r="L26" s="43" t="s">
        <v>207</v>
      </c>
      <c r="M26" s="44"/>
      <c r="N26" s="45"/>
    </row>
    <row r="27" spans="1:14" x14ac:dyDescent="0.25">
      <c r="A27" s="5">
        <v>25</v>
      </c>
      <c r="B27" s="41">
        <v>0.9</v>
      </c>
      <c r="C27" s="3" t="s">
        <v>29</v>
      </c>
      <c r="D27" s="5" t="s">
        <v>159</v>
      </c>
      <c r="E27" s="5" t="s">
        <v>190</v>
      </c>
      <c r="F27" s="6">
        <v>1389022.916039</v>
      </c>
      <c r="G27" s="6">
        <v>40944.1</v>
      </c>
      <c r="H27" s="6">
        <v>16630</v>
      </c>
      <c r="I27" s="6">
        <v>0</v>
      </c>
      <c r="J27" s="6">
        <v>1446597.0646484499</v>
      </c>
      <c r="K27" s="6">
        <v>38.450000000000003</v>
      </c>
      <c r="L27" s="20">
        <v>200.46100000000001</v>
      </c>
      <c r="M27" s="18">
        <v>2355339.0589999999</v>
      </c>
      <c r="N27" s="26">
        <f t="shared" si="0"/>
        <v>0.62819289251937704</v>
      </c>
    </row>
    <row r="28" spans="1:14" x14ac:dyDescent="0.25">
      <c r="A28" s="5">
        <v>26</v>
      </c>
      <c r="B28" s="41"/>
      <c r="C28" s="3" t="s">
        <v>30</v>
      </c>
      <c r="D28" s="5" t="s">
        <v>159</v>
      </c>
      <c r="E28" s="5" t="s">
        <v>190</v>
      </c>
      <c r="F28" s="6">
        <v>1917767.9910677599</v>
      </c>
      <c r="G28" s="6">
        <v>45489.599999999999</v>
      </c>
      <c r="H28" s="6">
        <v>16530</v>
      </c>
      <c r="I28" s="6">
        <v>0</v>
      </c>
      <c r="J28" s="6">
        <v>1979787.58978673</v>
      </c>
      <c r="K28" s="6">
        <v>33.01</v>
      </c>
      <c r="L28" s="43" t="s">
        <v>207</v>
      </c>
      <c r="M28" s="44"/>
      <c r="N28" s="45"/>
    </row>
    <row r="29" spans="1:14" x14ac:dyDescent="0.25">
      <c r="A29" s="5">
        <v>27</v>
      </c>
      <c r="B29" s="41"/>
      <c r="C29" s="3" t="s">
        <v>31</v>
      </c>
      <c r="D29" s="5" t="s">
        <v>159</v>
      </c>
      <c r="E29" s="5" t="s">
        <v>190</v>
      </c>
      <c r="F29" s="6">
        <v>13222848.8163174</v>
      </c>
      <c r="G29" s="6">
        <v>81680.399999999994</v>
      </c>
      <c r="H29" s="6">
        <v>16105</v>
      </c>
      <c r="I29" s="6">
        <v>0</v>
      </c>
      <c r="J29" s="6">
        <v>13320634.2062573</v>
      </c>
      <c r="K29" s="6">
        <v>17.899999999999999</v>
      </c>
      <c r="L29" s="43" t="s">
        <v>207</v>
      </c>
      <c r="M29" s="44"/>
      <c r="N29" s="45"/>
    </row>
    <row r="30" spans="1:14" x14ac:dyDescent="0.25">
      <c r="A30" s="5">
        <v>28</v>
      </c>
      <c r="B30" s="41">
        <v>0.2</v>
      </c>
      <c r="C30" s="3" t="s">
        <v>122</v>
      </c>
      <c r="D30" s="5" t="s">
        <v>159</v>
      </c>
      <c r="E30" s="5" t="s">
        <v>190</v>
      </c>
      <c r="F30" s="6">
        <v>1553718.5395470001</v>
      </c>
      <c r="G30" s="6">
        <v>30140.5</v>
      </c>
      <c r="H30" s="6">
        <v>16325</v>
      </c>
      <c r="I30" s="6">
        <v>0</v>
      </c>
      <c r="J30" s="6">
        <v>1600184.0268962199</v>
      </c>
      <c r="K30" s="6">
        <v>34.14</v>
      </c>
      <c r="L30" s="43" t="s">
        <v>207</v>
      </c>
      <c r="M30" s="44"/>
      <c r="N30" s="45"/>
    </row>
    <row r="31" spans="1:14" x14ac:dyDescent="0.25">
      <c r="A31" s="5">
        <v>29</v>
      </c>
      <c r="B31" s="41"/>
      <c r="C31" s="3" t="s">
        <v>123</v>
      </c>
      <c r="D31" s="5" t="s">
        <v>159</v>
      </c>
      <c r="E31" s="5" t="s">
        <v>190</v>
      </c>
      <c r="F31" s="6">
        <v>1559828.60941831</v>
      </c>
      <c r="G31" s="6">
        <v>30108.7</v>
      </c>
      <c r="H31" s="6">
        <v>16350</v>
      </c>
      <c r="I31" s="6">
        <v>0</v>
      </c>
      <c r="J31" s="6">
        <v>1606287.2868262201</v>
      </c>
      <c r="K31" s="6">
        <v>34.11</v>
      </c>
      <c r="L31" s="43" t="s">
        <v>207</v>
      </c>
      <c r="M31" s="44"/>
      <c r="N31" s="45"/>
    </row>
    <row r="32" spans="1:14" x14ac:dyDescent="0.25">
      <c r="A32" s="5">
        <v>30</v>
      </c>
      <c r="B32" s="41"/>
      <c r="C32" s="3" t="s">
        <v>124</v>
      </c>
      <c r="D32" s="5" t="s">
        <v>159</v>
      </c>
      <c r="E32" s="5" t="s">
        <v>190</v>
      </c>
      <c r="F32" s="6">
        <v>1690656.2204662701</v>
      </c>
      <c r="G32" s="6">
        <v>30643.7</v>
      </c>
      <c r="H32" s="6">
        <v>16230</v>
      </c>
      <c r="I32" s="6">
        <v>0</v>
      </c>
      <c r="J32" s="6">
        <v>1737529.8857623199</v>
      </c>
      <c r="K32" s="6">
        <v>33.81</v>
      </c>
      <c r="L32" s="20">
        <v>200.99100000000001</v>
      </c>
      <c r="M32" s="18">
        <v>2589949.4325000099</v>
      </c>
      <c r="N32" s="26">
        <f t="shared" si="0"/>
        <v>0.4905927395681608</v>
      </c>
    </row>
    <row r="33" spans="1:14" x14ac:dyDescent="0.25">
      <c r="A33" s="5">
        <v>31</v>
      </c>
      <c r="B33" s="41">
        <v>0.6</v>
      </c>
      <c r="C33" s="3" t="s">
        <v>125</v>
      </c>
      <c r="D33" s="5" t="s">
        <v>159</v>
      </c>
      <c r="E33" s="5" t="s">
        <v>190</v>
      </c>
      <c r="F33" s="6">
        <v>1561007.49686767</v>
      </c>
      <c r="G33" s="6">
        <v>30289.8</v>
      </c>
      <c r="H33" s="6">
        <v>16355</v>
      </c>
      <c r="I33" s="6">
        <v>0</v>
      </c>
      <c r="J33" s="6">
        <v>1607652.2953627601</v>
      </c>
      <c r="K33" s="6">
        <v>34.07</v>
      </c>
      <c r="L33" s="43" t="s">
        <v>207</v>
      </c>
      <c r="M33" s="44"/>
      <c r="N33" s="45"/>
    </row>
    <row r="34" spans="1:14" x14ac:dyDescent="0.25">
      <c r="A34" s="5">
        <v>32</v>
      </c>
      <c r="B34" s="41"/>
      <c r="C34" s="3" t="s">
        <v>126</v>
      </c>
      <c r="D34" s="5" t="s">
        <v>159</v>
      </c>
      <c r="E34" s="5" t="s">
        <v>190</v>
      </c>
      <c r="F34" s="6">
        <v>1723212.35863744</v>
      </c>
      <c r="G34" s="6">
        <v>31673</v>
      </c>
      <c r="H34" s="6">
        <v>16250</v>
      </c>
      <c r="I34" s="6">
        <v>0</v>
      </c>
      <c r="J34" s="6">
        <v>1771135.3469823999</v>
      </c>
      <c r="K34" s="6">
        <v>33.14</v>
      </c>
      <c r="L34" s="43" t="s">
        <v>207</v>
      </c>
      <c r="M34" s="44"/>
      <c r="N34" s="45"/>
    </row>
    <row r="35" spans="1:14" x14ac:dyDescent="0.25">
      <c r="A35" s="5">
        <v>33</v>
      </c>
      <c r="B35" s="41"/>
      <c r="C35" s="3" t="s">
        <v>127</v>
      </c>
      <c r="D35" s="5" t="s">
        <v>159</v>
      </c>
      <c r="E35" s="5" t="s">
        <v>190</v>
      </c>
      <c r="F35" s="6">
        <v>5180982.33387818</v>
      </c>
      <c r="G35" s="6">
        <v>42610.9</v>
      </c>
      <c r="H35" s="6">
        <v>16095</v>
      </c>
      <c r="I35" s="6">
        <v>0</v>
      </c>
      <c r="J35" s="6">
        <v>5239688.2231396604</v>
      </c>
      <c r="K35" s="6">
        <v>26.73</v>
      </c>
      <c r="L35" s="43" t="s">
        <v>207</v>
      </c>
      <c r="M35" s="44"/>
      <c r="N35" s="45"/>
    </row>
    <row r="36" spans="1:14" x14ac:dyDescent="0.25">
      <c r="A36" s="5">
        <v>34</v>
      </c>
      <c r="B36" s="41">
        <v>0.9</v>
      </c>
      <c r="C36" s="3" t="s">
        <v>128</v>
      </c>
      <c r="D36" s="5" t="s">
        <v>159</v>
      </c>
      <c r="E36" s="5" t="s">
        <v>190</v>
      </c>
      <c r="F36" s="6">
        <v>1580098.3854688499</v>
      </c>
      <c r="G36" s="6">
        <v>30520.6</v>
      </c>
      <c r="H36" s="6">
        <v>16275</v>
      </c>
      <c r="I36" s="6">
        <v>0</v>
      </c>
      <c r="J36" s="6">
        <v>1626894.0229984301</v>
      </c>
      <c r="K36" s="6">
        <v>33.93</v>
      </c>
      <c r="L36" s="43" t="s">
        <v>207</v>
      </c>
      <c r="M36" s="44"/>
      <c r="N36" s="45"/>
    </row>
    <row r="37" spans="1:14" x14ac:dyDescent="0.25">
      <c r="A37" s="5">
        <v>35</v>
      </c>
      <c r="B37" s="41"/>
      <c r="C37" s="3" t="s">
        <v>129</v>
      </c>
      <c r="D37" s="5" t="s">
        <v>159</v>
      </c>
      <c r="E37" s="5" t="s">
        <v>190</v>
      </c>
      <c r="F37" s="6">
        <v>2114687.7658509398</v>
      </c>
      <c r="G37" s="6">
        <v>35043.5</v>
      </c>
      <c r="H37" s="6">
        <v>16250</v>
      </c>
      <c r="I37" s="6">
        <v>0</v>
      </c>
      <c r="J37" s="6">
        <v>2165981.31433183</v>
      </c>
      <c r="K37" s="6">
        <v>29.01</v>
      </c>
      <c r="L37" s="43" t="s">
        <v>207</v>
      </c>
      <c r="M37" s="44"/>
      <c r="N37" s="45"/>
    </row>
    <row r="38" spans="1:14" x14ac:dyDescent="0.25">
      <c r="A38" s="5">
        <v>36</v>
      </c>
      <c r="B38" s="41"/>
      <c r="C38" s="3" t="s">
        <v>130</v>
      </c>
      <c r="D38" s="5" t="s">
        <v>159</v>
      </c>
      <c r="E38" s="5" t="s">
        <v>190</v>
      </c>
      <c r="F38" s="6">
        <v>13543043.8860873</v>
      </c>
      <c r="G38" s="6">
        <v>70508.7</v>
      </c>
      <c r="H38" s="6">
        <v>16100</v>
      </c>
      <c r="I38" s="6">
        <v>0</v>
      </c>
      <c r="J38" s="6">
        <v>13629652.6263119</v>
      </c>
      <c r="K38" s="6">
        <v>13.64</v>
      </c>
      <c r="L38" s="43" t="s">
        <v>207</v>
      </c>
      <c r="M38" s="44"/>
      <c r="N38" s="45"/>
    </row>
    <row r="39" spans="1:14" x14ac:dyDescent="0.25">
      <c r="A39" s="5">
        <v>37</v>
      </c>
      <c r="B39" s="41">
        <v>0.2</v>
      </c>
      <c r="C39" s="3" t="s">
        <v>132</v>
      </c>
      <c r="D39" s="5" t="s">
        <v>159</v>
      </c>
      <c r="E39" s="5" t="s">
        <v>190</v>
      </c>
      <c r="F39" s="6">
        <v>1465168.5414799899</v>
      </c>
      <c r="G39" s="6">
        <v>35396.800000000003</v>
      </c>
      <c r="H39" s="6">
        <v>16625</v>
      </c>
      <c r="I39" s="6">
        <v>0</v>
      </c>
      <c r="J39" s="6">
        <v>1517190.3348075</v>
      </c>
      <c r="K39" s="6">
        <v>36.020000000000003</v>
      </c>
      <c r="L39" s="20">
        <v>194.98599999999999</v>
      </c>
      <c r="M39" s="18">
        <v>2330111.5290000001</v>
      </c>
      <c r="N39" s="26">
        <f t="shared" si="0"/>
        <v>0.53580699503707485</v>
      </c>
    </row>
    <row r="40" spans="1:14" x14ac:dyDescent="0.25">
      <c r="A40" s="5">
        <v>38</v>
      </c>
      <c r="B40" s="41"/>
      <c r="C40" s="3" t="s">
        <v>133</v>
      </c>
      <c r="D40" s="5" t="s">
        <v>159</v>
      </c>
      <c r="E40" s="5" t="s">
        <v>190</v>
      </c>
      <c r="F40" s="6">
        <v>1471063.7668429399</v>
      </c>
      <c r="G40" s="6">
        <v>35328.6</v>
      </c>
      <c r="H40" s="6">
        <v>16545</v>
      </c>
      <c r="I40" s="6">
        <v>0</v>
      </c>
      <c r="J40" s="6">
        <v>1522937.3887626701</v>
      </c>
      <c r="K40" s="6">
        <v>35.950000000000003</v>
      </c>
      <c r="L40" s="43" t="s">
        <v>207</v>
      </c>
      <c r="M40" s="44"/>
      <c r="N40" s="45"/>
    </row>
    <row r="41" spans="1:14" x14ac:dyDescent="0.25">
      <c r="A41" s="5">
        <v>39</v>
      </c>
      <c r="B41" s="41"/>
      <c r="C41" s="3" t="s">
        <v>134</v>
      </c>
      <c r="D41" s="5" t="s">
        <v>159</v>
      </c>
      <c r="E41" s="5" t="s">
        <v>190</v>
      </c>
      <c r="F41" s="6">
        <v>1603163.8948276101</v>
      </c>
      <c r="G41" s="6">
        <v>35885.1</v>
      </c>
      <c r="H41" s="6">
        <v>16585</v>
      </c>
      <c r="I41" s="6">
        <v>0</v>
      </c>
      <c r="J41" s="6">
        <v>1655633.95089202</v>
      </c>
      <c r="K41" s="6">
        <v>35.56</v>
      </c>
      <c r="L41" s="20">
        <v>199.30699999999999</v>
      </c>
      <c r="M41" s="18">
        <v>2507489.9094000198</v>
      </c>
      <c r="N41" s="26">
        <f t="shared" si="0"/>
        <v>0.51451950357084553</v>
      </c>
    </row>
    <row r="42" spans="1:14" x14ac:dyDescent="0.25">
      <c r="A42" s="5">
        <v>40</v>
      </c>
      <c r="B42" s="41">
        <v>0.6</v>
      </c>
      <c r="C42" s="3" t="s">
        <v>135</v>
      </c>
      <c r="D42" s="5" t="s">
        <v>159</v>
      </c>
      <c r="E42" s="5" t="s">
        <v>190</v>
      </c>
      <c r="F42" s="6">
        <v>1472092.2112876901</v>
      </c>
      <c r="G42" s="6">
        <v>35489.1</v>
      </c>
      <c r="H42" s="6">
        <v>16630</v>
      </c>
      <c r="I42" s="6">
        <v>0</v>
      </c>
      <c r="J42" s="6">
        <v>1524211.29601461</v>
      </c>
      <c r="K42" s="6">
        <v>35.92</v>
      </c>
      <c r="L42" s="43" t="s">
        <v>207</v>
      </c>
      <c r="M42" s="44"/>
      <c r="N42" s="45"/>
    </row>
    <row r="43" spans="1:14" x14ac:dyDescent="0.25">
      <c r="A43" s="5">
        <v>41</v>
      </c>
      <c r="B43" s="41"/>
      <c r="C43" s="3" t="s">
        <v>136</v>
      </c>
      <c r="D43" s="5" t="s">
        <v>159</v>
      </c>
      <c r="E43" s="5" t="s">
        <v>190</v>
      </c>
      <c r="F43" s="6">
        <v>1633643.1340927901</v>
      </c>
      <c r="G43" s="6">
        <v>36880.1</v>
      </c>
      <c r="H43" s="6">
        <v>16535</v>
      </c>
      <c r="I43" s="6">
        <v>0</v>
      </c>
      <c r="J43" s="6">
        <v>1687058.26905731</v>
      </c>
      <c r="K43" s="6">
        <v>34.74</v>
      </c>
      <c r="L43" s="43" t="s">
        <v>207</v>
      </c>
      <c r="M43" s="44"/>
      <c r="N43" s="45"/>
    </row>
    <row r="44" spans="1:14" x14ac:dyDescent="0.25">
      <c r="A44" s="5">
        <v>42</v>
      </c>
      <c r="B44" s="41"/>
      <c r="C44" s="3" t="s">
        <v>137</v>
      </c>
      <c r="D44" s="5" t="s">
        <v>159</v>
      </c>
      <c r="E44" s="5" t="s">
        <v>190</v>
      </c>
      <c r="F44" s="6">
        <v>5094214.3373021204</v>
      </c>
      <c r="G44" s="6">
        <v>47863.199999999997</v>
      </c>
      <c r="H44" s="6">
        <v>16180</v>
      </c>
      <c r="I44" s="6">
        <v>0</v>
      </c>
      <c r="J44" s="6">
        <v>5158257.5329782898</v>
      </c>
      <c r="K44" s="6">
        <v>27.18</v>
      </c>
      <c r="L44" s="43" t="s">
        <v>207</v>
      </c>
      <c r="M44" s="44"/>
      <c r="N44" s="45"/>
    </row>
    <row r="45" spans="1:14" x14ac:dyDescent="0.25">
      <c r="A45" s="5">
        <v>43</v>
      </c>
      <c r="B45" s="41">
        <v>0.9</v>
      </c>
      <c r="C45" s="3" t="s">
        <v>138</v>
      </c>
      <c r="D45" s="5" t="s">
        <v>159</v>
      </c>
      <c r="E45" s="5" t="s">
        <v>190</v>
      </c>
      <c r="F45" s="6">
        <v>1491726.59121794</v>
      </c>
      <c r="G45" s="7">
        <v>35764.800000000003</v>
      </c>
      <c r="H45" s="6">
        <v>16525</v>
      </c>
      <c r="I45" s="6">
        <v>0</v>
      </c>
      <c r="J45" s="6">
        <v>1544016.36612588</v>
      </c>
      <c r="K45" s="6">
        <v>35.78</v>
      </c>
      <c r="L45" s="43" t="s">
        <v>207</v>
      </c>
      <c r="M45" s="44"/>
      <c r="N45" s="45"/>
    </row>
    <row r="46" spans="1:14" x14ac:dyDescent="0.25">
      <c r="A46" s="5">
        <v>44</v>
      </c>
      <c r="B46" s="41"/>
      <c r="C46" s="3" t="s">
        <v>139</v>
      </c>
      <c r="D46" s="5" t="s">
        <v>159</v>
      </c>
      <c r="E46" s="5" t="s">
        <v>190</v>
      </c>
      <c r="F46" s="6">
        <v>2025079.6233099999</v>
      </c>
      <c r="G46" s="6">
        <v>40268.199999999997</v>
      </c>
      <c r="H46" s="6">
        <v>16475</v>
      </c>
      <c r="I46" s="6">
        <v>0</v>
      </c>
      <c r="J46" s="6">
        <v>2081822.79530349</v>
      </c>
      <c r="K46" s="6">
        <v>30.12</v>
      </c>
      <c r="L46" s="43" t="s">
        <v>207</v>
      </c>
      <c r="M46" s="44"/>
      <c r="N46" s="45"/>
    </row>
    <row r="47" spans="1:14" x14ac:dyDescent="0.25">
      <c r="A47" s="5">
        <v>45</v>
      </c>
      <c r="B47" s="41"/>
      <c r="C47" s="3" t="s">
        <v>140</v>
      </c>
      <c r="D47" s="5" t="s">
        <v>159</v>
      </c>
      <c r="E47" s="5" t="s">
        <v>190</v>
      </c>
      <c r="F47" s="6">
        <v>13464539.6759881</v>
      </c>
      <c r="G47" s="6">
        <v>75351</v>
      </c>
      <c r="H47" s="6">
        <v>16105</v>
      </c>
      <c r="I47" s="6">
        <v>0</v>
      </c>
      <c r="J47" s="6">
        <v>13555995.698991099</v>
      </c>
      <c r="K47" s="6">
        <v>13.31</v>
      </c>
      <c r="L47" s="43" t="s">
        <v>207</v>
      </c>
      <c r="M47" s="44"/>
      <c r="N47" s="45"/>
    </row>
    <row r="48" spans="1:14" x14ac:dyDescent="0.25">
      <c r="A48" s="5">
        <v>46</v>
      </c>
      <c r="B48" s="41">
        <v>0.2</v>
      </c>
      <c r="C48" s="32" t="s">
        <v>141</v>
      </c>
      <c r="D48" s="28" t="s">
        <v>159</v>
      </c>
      <c r="E48" s="28" t="s">
        <v>190</v>
      </c>
      <c r="F48" s="29">
        <v>1680445.85160864</v>
      </c>
      <c r="G48" s="29">
        <v>21103</v>
      </c>
      <c r="H48" s="29">
        <v>16460</v>
      </c>
      <c r="I48" s="29">
        <v>0</v>
      </c>
      <c r="J48" s="29">
        <v>1718008.8575341301</v>
      </c>
      <c r="K48" s="29">
        <v>27.03</v>
      </c>
      <c r="L48" s="43" t="s">
        <v>207</v>
      </c>
      <c r="M48" s="44"/>
      <c r="N48" s="45"/>
    </row>
    <row r="49" spans="1:14" x14ac:dyDescent="0.25">
      <c r="A49" s="5">
        <v>47</v>
      </c>
      <c r="B49" s="41"/>
      <c r="C49" s="3" t="s">
        <v>142</v>
      </c>
      <c r="D49" s="5" t="s">
        <v>159</v>
      </c>
      <c r="E49" s="5" t="s">
        <v>190</v>
      </c>
      <c r="F49" s="6">
        <v>1686982.28725731</v>
      </c>
      <c r="G49" s="6">
        <v>21181.7</v>
      </c>
      <c r="H49" s="6">
        <v>16455</v>
      </c>
      <c r="I49" s="6">
        <v>0</v>
      </c>
      <c r="J49" s="6">
        <v>1724618.99324954</v>
      </c>
      <c r="K49" s="6">
        <v>27.02</v>
      </c>
      <c r="L49" s="43" t="s">
        <v>207</v>
      </c>
      <c r="M49" s="44"/>
      <c r="N49" s="45"/>
    </row>
    <row r="50" spans="1:14" x14ac:dyDescent="0.25">
      <c r="A50" s="5">
        <v>48</v>
      </c>
      <c r="B50" s="41"/>
      <c r="C50" s="3" t="s">
        <v>143</v>
      </c>
      <c r="D50" s="5" t="s">
        <v>159</v>
      </c>
      <c r="E50" s="5" t="s">
        <v>190</v>
      </c>
      <c r="F50" s="6">
        <v>1824776.2265707301</v>
      </c>
      <c r="G50" s="6">
        <v>21585.8</v>
      </c>
      <c r="H50" s="6">
        <v>16405</v>
      </c>
      <c r="I50" s="6">
        <v>0</v>
      </c>
      <c r="J50" s="6">
        <v>1862767.00859103</v>
      </c>
      <c r="K50" s="6">
        <v>27.22</v>
      </c>
      <c r="L50" s="43" t="s">
        <v>207</v>
      </c>
      <c r="M50" s="44"/>
      <c r="N50" s="45"/>
    </row>
    <row r="51" spans="1:14" x14ac:dyDescent="0.25">
      <c r="A51" s="5">
        <v>49</v>
      </c>
      <c r="B51" s="41">
        <v>0.6</v>
      </c>
      <c r="C51" s="3" t="s">
        <v>144</v>
      </c>
      <c r="D51" s="5" t="s">
        <v>159</v>
      </c>
      <c r="E51" s="5" t="s">
        <v>190</v>
      </c>
      <c r="F51" s="6">
        <v>1688474.49982038</v>
      </c>
      <c r="G51" s="6">
        <v>21207.9</v>
      </c>
      <c r="H51" s="6">
        <v>16435</v>
      </c>
      <c r="I51" s="6">
        <v>0</v>
      </c>
      <c r="J51" s="6">
        <v>1726117.3756615999</v>
      </c>
      <c r="K51" s="6">
        <v>26.99</v>
      </c>
      <c r="L51" s="43" t="s">
        <v>207</v>
      </c>
      <c r="M51" s="44"/>
      <c r="N51" s="45"/>
    </row>
    <row r="52" spans="1:14" x14ac:dyDescent="0.25">
      <c r="A52" s="5">
        <v>50</v>
      </c>
      <c r="B52" s="41"/>
      <c r="C52" s="3" t="s">
        <v>145</v>
      </c>
      <c r="D52" s="5" t="s">
        <v>159</v>
      </c>
      <c r="E52" s="5" t="s">
        <v>190</v>
      </c>
      <c r="F52" s="6">
        <v>1854364.1439207599</v>
      </c>
      <c r="G52" s="6">
        <v>22600.799999999999</v>
      </c>
      <c r="H52" s="6">
        <v>16380</v>
      </c>
      <c r="I52" s="6">
        <v>0</v>
      </c>
      <c r="J52" s="6">
        <v>1893344.8996657301</v>
      </c>
      <c r="K52" s="6">
        <v>26.32</v>
      </c>
      <c r="L52" s="43" t="s">
        <v>207</v>
      </c>
      <c r="M52" s="44"/>
      <c r="N52" s="45"/>
    </row>
    <row r="53" spans="1:14" x14ac:dyDescent="0.25">
      <c r="A53" s="5">
        <v>51</v>
      </c>
      <c r="B53" s="41"/>
      <c r="C53" s="3" t="s">
        <v>146</v>
      </c>
      <c r="D53" s="5" t="s">
        <v>159</v>
      </c>
      <c r="E53" s="5" t="s">
        <v>190</v>
      </c>
      <c r="F53" s="6">
        <v>5378523.3280410003</v>
      </c>
      <c r="G53" s="6">
        <v>33579.800000000003</v>
      </c>
      <c r="H53" s="6">
        <v>16105</v>
      </c>
      <c r="I53" s="6">
        <v>0</v>
      </c>
      <c r="J53" s="6">
        <v>5428208.0977562098</v>
      </c>
      <c r="K53" s="6">
        <v>20.88</v>
      </c>
      <c r="L53" s="43" t="s">
        <v>207</v>
      </c>
      <c r="M53" s="44"/>
      <c r="N53" s="45"/>
    </row>
    <row r="54" spans="1:14" x14ac:dyDescent="0.25">
      <c r="A54" s="5">
        <v>52</v>
      </c>
      <c r="B54" s="41">
        <v>0.9</v>
      </c>
      <c r="C54" s="3" t="s">
        <v>147</v>
      </c>
      <c r="D54" s="5" t="s">
        <v>159</v>
      </c>
      <c r="E54" s="5" t="s">
        <v>190</v>
      </c>
      <c r="F54" s="6">
        <v>1707948.33185779</v>
      </c>
      <c r="G54" s="6">
        <v>21481.7</v>
      </c>
      <c r="H54" s="6">
        <v>16435</v>
      </c>
      <c r="I54" s="6">
        <v>0</v>
      </c>
      <c r="J54" s="6">
        <v>1745865.0078875299</v>
      </c>
      <c r="K54" s="6">
        <v>26.94</v>
      </c>
      <c r="L54" s="43" t="s">
        <v>207</v>
      </c>
      <c r="M54" s="44"/>
      <c r="N54" s="45"/>
    </row>
    <row r="55" spans="1:14" x14ac:dyDescent="0.25">
      <c r="A55" s="5">
        <v>53</v>
      </c>
      <c r="B55" s="41"/>
      <c r="C55" s="3" t="s">
        <v>148</v>
      </c>
      <c r="D55" s="5" t="s">
        <v>159</v>
      </c>
      <c r="E55" s="5" t="s">
        <v>190</v>
      </c>
      <c r="F55" s="6">
        <v>2250111.7032382898</v>
      </c>
      <c r="G55" s="6">
        <v>25988.5</v>
      </c>
      <c r="H55" s="6">
        <v>16335</v>
      </c>
      <c r="I55" s="6">
        <v>0</v>
      </c>
      <c r="J55" s="6">
        <v>2292435.21919552</v>
      </c>
      <c r="K55" s="6">
        <v>22.96</v>
      </c>
      <c r="L55" s="43" t="s">
        <v>207</v>
      </c>
      <c r="M55" s="44"/>
      <c r="N55" s="45"/>
    </row>
    <row r="56" spans="1:14" x14ac:dyDescent="0.25">
      <c r="A56" s="5">
        <v>54</v>
      </c>
      <c r="B56" s="41"/>
      <c r="C56" s="3" t="s">
        <v>149</v>
      </c>
      <c r="D56" s="5" t="s">
        <v>159</v>
      </c>
      <c r="E56" s="5" t="s">
        <v>190</v>
      </c>
      <c r="F56" s="6">
        <v>13808985.3536078</v>
      </c>
      <c r="G56" s="6">
        <v>60593.8</v>
      </c>
      <c r="H56" s="6">
        <v>16090</v>
      </c>
      <c r="I56" s="6">
        <v>0</v>
      </c>
      <c r="J56" s="6">
        <v>13885669.1162546</v>
      </c>
      <c r="K56" s="6">
        <v>8.65</v>
      </c>
      <c r="L56" s="43" t="s">
        <v>207</v>
      </c>
      <c r="M56" s="44"/>
      <c r="N56" s="45"/>
    </row>
    <row r="57" spans="1:14" x14ac:dyDescent="0.25">
      <c r="A57" s="5">
        <v>55</v>
      </c>
      <c r="B57" s="41">
        <v>0.2</v>
      </c>
      <c r="C57" s="3" t="s">
        <v>150</v>
      </c>
      <c r="D57" s="5" t="s">
        <v>159</v>
      </c>
      <c r="E57" s="5" t="s">
        <v>190</v>
      </c>
      <c r="F57" s="6">
        <v>1582088.75624773</v>
      </c>
      <c r="G57" s="6">
        <v>25244.1</v>
      </c>
      <c r="H57" s="6">
        <v>16505</v>
      </c>
      <c r="I57" s="6">
        <v>0</v>
      </c>
      <c r="J57" s="6">
        <v>1623837.8738529701</v>
      </c>
      <c r="K57" s="6">
        <v>28.74</v>
      </c>
      <c r="L57" s="43" t="s">
        <v>207</v>
      </c>
      <c r="M57" s="44"/>
      <c r="N57" s="45"/>
    </row>
    <row r="58" spans="1:14" x14ac:dyDescent="0.25">
      <c r="A58" s="5">
        <v>56</v>
      </c>
      <c r="B58" s="41"/>
      <c r="C58" s="3" t="s">
        <v>151</v>
      </c>
      <c r="D58" s="5" t="s">
        <v>159</v>
      </c>
      <c r="E58" s="5" t="s">
        <v>190</v>
      </c>
      <c r="F58" s="6">
        <v>1587375.95957207</v>
      </c>
      <c r="G58" s="6">
        <v>25446.7</v>
      </c>
      <c r="H58" s="6">
        <v>16530</v>
      </c>
      <c r="I58" s="6">
        <v>0</v>
      </c>
      <c r="J58" s="6">
        <v>1629352.6312613001</v>
      </c>
      <c r="K58" s="6">
        <v>28.7</v>
      </c>
      <c r="L58" s="43" t="s">
        <v>207</v>
      </c>
      <c r="M58" s="44"/>
      <c r="N58" s="45"/>
    </row>
    <row r="59" spans="1:14" x14ac:dyDescent="0.25">
      <c r="A59" s="5">
        <v>57</v>
      </c>
      <c r="B59" s="41"/>
      <c r="C59" s="3" t="s">
        <v>152</v>
      </c>
      <c r="D59" s="5" t="s">
        <v>159</v>
      </c>
      <c r="E59" s="5" t="s">
        <v>190</v>
      </c>
      <c r="F59" s="6">
        <v>1719167.7039377999</v>
      </c>
      <c r="G59" s="6">
        <v>25853.7</v>
      </c>
      <c r="H59" s="6">
        <v>16460</v>
      </c>
      <c r="I59" s="6">
        <v>0</v>
      </c>
      <c r="J59" s="6">
        <v>1761481.44258729</v>
      </c>
      <c r="K59" s="6">
        <v>28.81</v>
      </c>
      <c r="L59" s="43" t="s">
        <v>207</v>
      </c>
      <c r="M59" s="44"/>
      <c r="N59" s="45"/>
    </row>
    <row r="60" spans="1:14" x14ac:dyDescent="0.25">
      <c r="A60" s="5">
        <v>58</v>
      </c>
      <c r="B60" s="41">
        <v>0.6</v>
      </c>
      <c r="C60" s="3" t="s">
        <v>153</v>
      </c>
      <c r="D60" s="5" t="s">
        <v>159</v>
      </c>
      <c r="E60" s="5" t="s">
        <v>190</v>
      </c>
      <c r="F60" s="6">
        <v>1589334.08694631</v>
      </c>
      <c r="G60" s="6">
        <v>25427.9</v>
      </c>
      <c r="H60" s="6">
        <v>16475</v>
      </c>
      <c r="I60" s="6">
        <v>0</v>
      </c>
      <c r="J60" s="6">
        <v>1631236.93860516</v>
      </c>
      <c r="K60" s="6">
        <v>28.69</v>
      </c>
      <c r="L60" s="43" t="s">
        <v>207</v>
      </c>
      <c r="M60" s="44"/>
      <c r="N60" s="45"/>
    </row>
    <row r="61" spans="1:14" x14ac:dyDescent="0.25">
      <c r="A61" s="5">
        <v>59</v>
      </c>
      <c r="B61" s="41"/>
      <c r="C61" s="3" t="s">
        <v>154</v>
      </c>
      <c r="D61" s="5" t="s">
        <v>159</v>
      </c>
      <c r="E61" s="5" t="s">
        <v>190</v>
      </c>
      <c r="F61" s="6">
        <v>1752684.21704994</v>
      </c>
      <c r="G61" s="6">
        <v>26869.8</v>
      </c>
      <c r="H61" s="6">
        <v>16455</v>
      </c>
      <c r="I61" s="6">
        <v>0</v>
      </c>
      <c r="J61" s="6">
        <v>1796009.0657349401</v>
      </c>
      <c r="K61" s="6">
        <v>28.11</v>
      </c>
      <c r="L61" s="43" t="s">
        <v>207</v>
      </c>
      <c r="M61" s="44"/>
      <c r="N61" s="45"/>
    </row>
    <row r="62" spans="1:14" x14ac:dyDescent="0.25">
      <c r="A62" s="5">
        <v>60</v>
      </c>
      <c r="B62" s="41"/>
      <c r="C62" s="3" t="s">
        <v>155</v>
      </c>
      <c r="D62" s="5" t="s">
        <v>159</v>
      </c>
      <c r="E62" s="5" t="s">
        <v>190</v>
      </c>
      <c r="F62" s="6">
        <v>5244885.4681000002</v>
      </c>
      <c r="G62" s="6">
        <v>37748.199999999997</v>
      </c>
      <c r="H62" s="6">
        <v>16105</v>
      </c>
      <c r="I62" s="6">
        <v>0</v>
      </c>
      <c r="J62" s="6">
        <v>5298738.6266889898</v>
      </c>
      <c r="K62" s="6">
        <v>24.13</v>
      </c>
      <c r="L62" s="43" t="s">
        <v>207</v>
      </c>
      <c r="M62" s="44"/>
      <c r="N62" s="45"/>
    </row>
    <row r="63" spans="1:14" x14ac:dyDescent="0.25">
      <c r="A63" s="5">
        <v>61</v>
      </c>
      <c r="B63" s="41">
        <v>0.9</v>
      </c>
      <c r="C63" s="3" t="s">
        <v>156</v>
      </c>
      <c r="D63" s="5" t="s">
        <v>159</v>
      </c>
      <c r="E63" s="5" t="s">
        <v>190</v>
      </c>
      <c r="F63" s="6">
        <v>1609805.73516346</v>
      </c>
      <c r="G63" s="6">
        <v>25669.4</v>
      </c>
      <c r="H63" s="6">
        <v>16410</v>
      </c>
      <c r="I63" s="6">
        <v>0</v>
      </c>
      <c r="J63" s="6">
        <v>1651885.14383082</v>
      </c>
      <c r="K63" s="6">
        <v>28.66</v>
      </c>
      <c r="L63" s="43" t="s">
        <v>207</v>
      </c>
      <c r="M63" s="44"/>
      <c r="N63" s="45"/>
    </row>
    <row r="64" spans="1:14" x14ac:dyDescent="0.25">
      <c r="A64" s="5">
        <v>62</v>
      </c>
      <c r="B64" s="41"/>
      <c r="C64" s="3" t="s">
        <v>157</v>
      </c>
      <c r="D64" s="5" t="s">
        <v>159</v>
      </c>
      <c r="E64" s="5" t="s">
        <v>190</v>
      </c>
      <c r="F64" s="6">
        <v>2147851.3148883502</v>
      </c>
      <c r="G64" s="6">
        <v>30225.1</v>
      </c>
      <c r="H64" s="6">
        <v>16415</v>
      </c>
      <c r="I64" s="6">
        <v>0</v>
      </c>
      <c r="J64" s="6">
        <v>2194491.4236005801</v>
      </c>
      <c r="K64" s="6">
        <v>24.79</v>
      </c>
      <c r="L64" s="43" t="s">
        <v>207</v>
      </c>
      <c r="M64" s="44"/>
      <c r="N64" s="45"/>
    </row>
    <row r="65" spans="1:14" x14ac:dyDescent="0.25">
      <c r="A65" s="5">
        <v>63</v>
      </c>
      <c r="B65" s="41"/>
      <c r="C65" s="3" t="s">
        <v>158</v>
      </c>
      <c r="D65" s="5" t="s">
        <v>159</v>
      </c>
      <c r="E65" s="5" t="s">
        <v>190</v>
      </c>
      <c r="F65" s="6">
        <v>13640169.2153387</v>
      </c>
      <c r="G65" s="6">
        <v>65577.8</v>
      </c>
      <c r="H65" s="6">
        <v>16095</v>
      </c>
      <c r="I65" s="6">
        <v>0</v>
      </c>
      <c r="J65" s="6">
        <v>13721842.0611184</v>
      </c>
      <c r="K65" s="6">
        <v>11.92</v>
      </c>
      <c r="L65" s="43" t="s">
        <v>207</v>
      </c>
      <c r="M65" s="44"/>
      <c r="N65" s="45"/>
    </row>
    <row r="66" spans="1:14" x14ac:dyDescent="0.25">
      <c r="A66" s="5">
        <v>64</v>
      </c>
      <c r="B66" s="41">
        <v>0.2</v>
      </c>
      <c r="C66" s="3" t="s">
        <v>160</v>
      </c>
      <c r="D66" s="5" t="s">
        <v>159</v>
      </c>
      <c r="E66" s="5" t="s">
        <v>190</v>
      </c>
      <c r="F66" s="6">
        <v>1441755.3218316999</v>
      </c>
      <c r="G66" s="6">
        <v>32303.200000000001</v>
      </c>
      <c r="H66" s="6">
        <v>16555</v>
      </c>
      <c r="I66" s="6">
        <v>0</v>
      </c>
      <c r="J66" s="6">
        <v>1490613.5261967001</v>
      </c>
      <c r="K66" s="6">
        <v>31.35</v>
      </c>
      <c r="L66" s="43" t="s">
        <v>207</v>
      </c>
      <c r="M66" s="44"/>
      <c r="N66" s="45"/>
    </row>
    <row r="67" spans="1:14" x14ac:dyDescent="0.25">
      <c r="A67" s="5">
        <v>65</v>
      </c>
      <c r="B67" s="41"/>
      <c r="C67" s="3" t="s">
        <v>161</v>
      </c>
      <c r="D67" s="5" t="s">
        <v>159</v>
      </c>
      <c r="E67" s="5" t="s">
        <v>190</v>
      </c>
      <c r="F67" s="6">
        <v>1448515.6402889499</v>
      </c>
      <c r="G67" s="6">
        <v>32416.5</v>
      </c>
      <c r="H67" s="6">
        <v>16605</v>
      </c>
      <c r="I67" s="6">
        <v>0</v>
      </c>
      <c r="J67" s="6">
        <v>1497537.1677000499</v>
      </c>
      <c r="K67" s="6">
        <v>31.36</v>
      </c>
      <c r="L67" s="43" t="s">
        <v>207</v>
      </c>
      <c r="M67" s="44"/>
      <c r="N67" s="45"/>
    </row>
    <row r="68" spans="1:14" x14ac:dyDescent="0.25">
      <c r="A68" s="5">
        <v>66</v>
      </c>
      <c r="B68" s="41"/>
      <c r="C68" s="3" t="s">
        <v>162</v>
      </c>
      <c r="D68" s="5" t="s">
        <v>159</v>
      </c>
      <c r="E68" s="5" t="s">
        <v>190</v>
      </c>
      <c r="F68" s="6">
        <v>1579964.5851046599</v>
      </c>
      <c r="G68" s="6">
        <v>32870.199999999997</v>
      </c>
      <c r="H68" s="6">
        <v>16505</v>
      </c>
      <c r="I68" s="6">
        <v>0</v>
      </c>
      <c r="J68" s="6">
        <v>1629339.7726560601</v>
      </c>
      <c r="K68" s="6">
        <v>31.32</v>
      </c>
      <c r="L68" s="33">
        <v>188.54300000000001</v>
      </c>
      <c r="M68" s="6">
        <v>2426313.4484999999</v>
      </c>
      <c r="N68" s="27">
        <f t="shared" ref="N68:N86" si="1">ABS(((J68-M68)/J68))</f>
        <v>0.48913902994263575</v>
      </c>
    </row>
    <row r="69" spans="1:14" x14ac:dyDescent="0.25">
      <c r="A69" s="5">
        <v>67</v>
      </c>
      <c r="B69" s="41">
        <v>0.6</v>
      </c>
      <c r="C69" s="3" t="s">
        <v>163</v>
      </c>
      <c r="D69" s="5" t="s">
        <v>159</v>
      </c>
      <c r="E69" s="5" t="s">
        <v>190</v>
      </c>
      <c r="F69" s="6">
        <v>1449652.37911049</v>
      </c>
      <c r="G69" s="6">
        <v>32412.7</v>
      </c>
      <c r="H69" s="6">
        <v>16630</v>
      </c>
      <c r="I69" s="6">
        <v>0</v>
      </c>
      <c r="J69" s="6">
        <v>1498695.08564426</v>
      </c>
      <c r="K69" s="6">
        <v>31.31</v>
      </c>
      <c r="L69" s="43" t="s">
        <v>207</v>
      </c>
      <c r="M69" s="44"/>
      <c r="N69" s="45"/>
    </row>
    <row r="70" spans="1:14" x14ac:dyDescent="0.25">
      <c r="A70" s="5">
        <v>68</v>
      </c>
      <c r="B70" s="41"/>
      <c r="C70" s="3" t="s">
        <v>164</v>
      </c>
      <c r="D70" s="5" t="s">
        <v>159</v>
      </c>
      <c r="E70" s="5" t="s">
        <v>190</v>
      </c>
      <c r="F70" s="6">
        <v>1610410.8262600901</v>
      </c>
      <c r="G70" s="6">
        <v>33725.5</v>
      </c>
      <c r="H70" s="6">
        <v>16535</v>
      </c>
      <c r="I70" s="6">
        <v>0</v>
      </c>
      <c r="J70" s="6">
        <v>1660671.33159671</v>
      </c>
      <c r="K70" s="6">
        <v>30.76</v>
      </c>
      <c r="L70" s="43" t="s">
        <v>207</v>
      </c>
      <c r="M70" s="44"/>
      <c r="N70" s="45"/>
    </row>
    <row r="71" spans="1:14" x14ac:dyDescent="0.25">
      <c r="A71" s="5">
        <v>69</v>
      </c>
      <c r="B71" s="41"/>
      <c r="C71" s="3" t="s">
        <v>165</v>
      </c>
      <c r="D71" s="5" t="s">
        <v>159</v>
      </c>
      <c r="E71" s="5" t="s">
        <v>190</v>
      </c>
      <c r="F71" s="6">
        <v>5038026.60911988</v>
      </c>
      <c r="G71" s="6">
        <v>44943.1</v>
      </c>
      <c r="H71" s="6">
        <v>16095</v>
      </c>
      <c r="I71" s="6">
        <v>0</v>
      </c>
      <c r="J71" s="6">
        <v>5099064.70745588</v>
      </c>
      <c r="K71" s="6">
        <v>27.73</v>
      </c>
      <c r="L71" s="43" t="s">
        <v>207</v>
      </c>
      <c r="M71" s="44"/>
      <c r="N71" s="45"/>
    </row>
    <row r="72" spans="1:14" x14ac:dyDescent="0.25">
      <c r="A72" s="5">
        <v>70</v>
      </c>
      <c r="B72" s="41">
        <v>0.9</v>
      </c>
      <c r="C72" s="3" t="s">
        <v>166</v>
      </c>
      <c r="D72" s="5" t="s">
        <v>159</v>
      </c>
      <c r="E72" s="5" t="s">
        <v>190</v>
      </c>
      <c r="F72" s="6">
        <v>1468389.4905999999</v>
      </c>
      <c r="G72" s="6">
        <v>32746.5</v>
      </c>
      <c r="H72" s="6">
        <v>16610</v>
      </c>
      <c r="I72" s="6">
        <v>0</v>
      </c>
      <c r="J72" s="6">
        <v>1517745.9877575</v>
      </c>
      <c r="K72" s="6">
        <v>31.22</v>
      </c>
      <c r="L72" s="43" t="s">
        <v>207</v>
      </c>
      <c r="M72" s="44"/>
      <c r="N72" s="45"/>
    </row>
    <row r="73" spans="1:14" x14ac:dyDescent="0.25">
      <c r="A73" s="5">
        <v>71</v>
      </c>
      <c r="B73" s="41"/>
      <c r="C73" s="3" t="s">
        <v>167</v>
      </c>
      <c r="D73" s="5" t="s">
        <v>159</v>
      </c>
      <c r="E73" s="5" t="s">
        <v>190</v>
      </c>
      <c r="F73" s="6">
        <v>2000309.34910735</v>
      </c>
      <c r="G73" s="6">
        <v>37201.599999999999</v>
      </c>
      <c r="H73" s="6">
        <v>16485</v>
      </c>
      <c r="I73" s="6">
        <v>0</v>
      </c>
      <c r="J73" s="6">
        <v>2053995.94655382</v>
      </c>
      <c r="K73" s="6">
        <v>27.56</v>
      </c>
      <c r="L73" s="43" t="s">
        <v>207</v>
      </c>
      <c r="M73" s="44"/>
      <c r="N73" s="45"/>
    </row>
    <row r="74" spans="1:14" x14ac:dyDescent="0.25">
      <c r="A74" s="5">
        <v>72</v>
      </c>
      <c r="B74" s="41"/>
      <c r="C74" s="3" t="s">
        <v>168</v>
      </c>
      <c r="D74" s="5" t="s">
        <v>159</v>
      </c>
      <c r="E74" s="5" t="s">
        <v>190</v>
      </c>
      <c r="F74" s="6">
        <v>13377595.9918887</v>
      </c>
      <c r="G74" s="6">
        <v>72994.100000000006</v>
      </c>
      <c r="H74" s="6">
        <v>16090</v>
      </c>
      <c r="I74" s="6">
        <v>0</v>
      </c>
      <c r="J74" s="6">
        <v>13466680.070368901</v>
      </c>
      <c r="K74" s="6">
        <v>16.14</v>
      </c>
      <c r="L74" s="43" t="s">
        <v>207</v>
      </c>
      <c r="M74" s="44"/>
      <c r="N74" s="45"/>
    </row>
    <row r="75" spans="1:14" x14ac:dyDescent="0.25">
      <c r="A75" s="5">
        <v>73</v>
      </c>
      <c r="B75" s="41">
        <v>0.2</v>
      </c>
      <c r="C75" s="3" t="s">
        <v>169</v>
      </c>
      <c r="D75" s="5" t="s">
        <v>159</v>
      </c>
      <c r="E75" s="5" t="s">
        <v>190</v>
      </c>
      <c r="F75" s="6">
        <v>1603284.0984754299</v>
      </c>
      <c r="G75" s="6">
        <v>24078</v>
      </c>
      <c r="H75" s="6">
        <v>16460</v>
      </c>
      <c r="I75" s="6">
        <v>0</v>
      </c>
      <c r="J75" s="6">
        <v>1643822.0705510499</v>
      </c>
      <c r="K75" s="6">
        <v>28.39</v>
      </c>
      <c r="L75" s="43" t="s">
        <v>207</v>
      </c>
      <c r="M75" s="44"/>
      <c r="N75" s="45"/>
    </row>
    <row r="76" spans="1:14" x14ac:dyDescent="0.25">
      <c r="A76" s="5">
        <v>74</v>
      </c>
      <c r="B76" s="41"/>
      <c r="C76" s="3" t="s">
        <v>170</v>
      </c>
      <c r="D76" s="5" t="s">
        <v>159</v>
      </c>
      <c r="E76" s="5" t="s">
        <v>190</v>
      </c>
      <c r="F76" s="6">
        <v>1609444.7376874699</v>
      </c>
      <c r="G76" s="6">
        <v>24724.5</v>
      </c>
      <c r="H76" s="6">
        <v>16565</v>
      </c>
      <c r="I76" s="6">
        <v>0</v>
      </c>
      <c r="J76" s="6">
        <v>1650734.26281596</v>
      </c>
      <c r="K76" s="6">
        <v>28.42</v>
      </c>
      <c r="L76" s="43" t="s">
        <v>207</v>
      </c>
      <c r="M76" s="44"/>
      <c r="N76" s="45"/>
    </row>
    <row r="77" spans="1:14" x14ac:dyDescent="0.25">
      <c r="A77" s="5">
        <v>75</v>
      </c>
      <c r="B77" s="41"/>
      <c r="C77" s="3" t="s">
        <v>171</v>
      </c>
      <c r="D77" s="5" t="s">
        <v>159</v>
      </c>
      <c r="E77" s="5" t="s">
        <v>190</v>
      </c>
      <c r="F77" s="6">
        <v>1740976.07270826</v>
      </c>
      <c r="G77" s="6">
        <v>24613.5</v>
      </c>
      <c r="H77" s="6">
        <v>16430</v>
      </c>
      <c r="I77" s="6">
        <v>0</v>
      </c>
      <c r="J77" s="6">
        <v>1782019.5649104901</v>
      </c>
      <c r="K77" s="6">
        <v>28.51</v>
      </c>
      <c r="L77" s="43" t="s">
        <v>207</v>
      </c>
      <c r="M77" s="44"/>
      <c r="N77" s="45"/>
    </row>
    <row r="78" spans="1:14" x14ac:dyDescent="0.25">
      <c r="A78" s="5">
        <v>76</v>
      </c>
      <c r="B78" s="41">
        <v>0.6</v>
      </c>
      <c r="C78" s="3" t="s">
        <v>172</v>
      </c>
      <c r="D78" s="5" t="s">
        <v>159</v>
      </c>
      <c r="E78" s="5" t="s">
        <v>190</v>
      </c>
      <c r="F78" s="6">
        <v>1611108.3498881599</v>
      </c>
      <c r="G78" s="6">
        <v>24221.7</v>
      </c>
      <c r="H78" s="6">
        <v>16460</v>
      </c>
      <c r="I78" s="6">
        <v>0</v>
      </c>
      <c r="J78" s="6">
        <v>1651790.0550669499</v>
      </c>
      <c r="K78" s="6">
        <v>28.37</v>
      </c>
      <c r="L78" s="43" t="s">
        <v>207</v>
      </c>
      <c r="M78" s="44"/>
      <c r="N78" s="45"/>
    </row>
    <row r="79" spans="1:14" x14ac:dyDescent="0.25">
      <c r="A79" s="5">
        <v>77</v>
      </c>
      <c r="B79" s="41"/>
      <c r="C79" s="3" t="s">
        <v>173</v>
      </c>
      <c r="D79" s="5" t="s">
        <v>159</v>
      </c>
      <c r="E79" s="5" t="s">
        <v>190</v>
      </c>
      <c r="F79" s="6">
        <v>1773562.57402701</v>
      </c>
      <c r="G79" s="6">
        <v>25668.5</v>
      </c>
      <c r="H79" s="6">
        <v>16435</v>
      </c>
      <c r="I79" s="6">
        <v>0</v>
      </c>
      <c r="J79" s="6">
        <v>1815666.0962322899</v>
      </c>
      <c r="K79" s="6">
        <v>27.79</v>
      </c>
      <c r="L79" s="43" t="s">
        <v>207</v>
      </c>
      <c r="M79" s="44"/>
      <c r="N79" s="45"/>
    </row>
    <row r="80" spans="1:14" x14ac:dyDescent="0.25">
      <c r="A80" s="5">
        <v>78</v>
      </c>
      <c r="B80" s="41"/>
      <c r="C80" s="3" t="s">
        <v>174</v>
      </c>
      <c r="D80" s="5" t="s">
        <v>159</v>
      </c>
      <c r="E80" s="5" t="s">
        <v>190</v>
      </c>
      <c r="F80" s="6">
        <v>5265929.4089120002</v>
      </c>
      <c r="G80" s="6">
        <v>36539.199999999997</v>
      </c>
      <c r="H80" s="6">
        <v>16100</v>
      </c>
      <c r="I80" s="6">
        <v>0</v>
      </c>
      <c r="J80" s="6">
        <v>5318568.5812242301</v>
      </c>
      <c r="K80" s="6">
        <v>24.04</v>
      </c>
      <c r="L80" s="43" t="s">
        <v>207</v>
      </c>
      <c r="M80" s="44"/>
      <c r="N80" s="45"/>
    </row>
    <row r="81" spans="1:14" x14ac:dyDescent="0.25">
      <c r="A81" s="5">
        <v>79</v>
      </c>
      <c r="B81" s="41">
        <v>0.9</v>
      </c>
      <c r="C81" s="3" t="s">
        <v>175</v>
      </c>
      <c r="D81" s="5" t="s">
        <v>159</v>
      </c>
      <c r="E81" s="5" t="s">
        <v>190</v>
      </c>
      <c r="F81" s="6">
        <v>1629414.25788658</v>
      </c>
      <c r="G81" s="6">
        <v>24505.8</v>
      </c>
      <c r="H81" s="6">
        <v>16485</v>
      </c>
      <c r="I81" s="6">
        <v>0</v>
      </c>
      <c r="J81" s="6">
        <v>1670405.0200217599</v>
      </c>
      <c r="K81" s="6">
        <v>28.26</v>
      </c>
      <c r="L81" s="43" t="s">
        <v>207</v>
      </c>
      <c r="M81" s="44"/>
      <c r="N81" s="45"/>
    </row>
    <row r="82" spans="1:14" x14ac:dyDescent="0.25">
      <c r="A82" s="5">
        <v>80</v>
      </c>
      <c r="B82" s="41"/>
      <c r="C82" s="3" t="s">
        <v>176</v>
      </c>
      <c r="D82" s="5" t="s">
        <v>159</v>
      </c>
      <c r="E82" s="5" t="s">
        <v>190</v>
      </c>
      <c r="F82" s="6">
        <v>2167816.8900508499</v>
      </c>
      <c r="G82" s="6">
        <v>28909.1</v>
      </c>
      <c r="H82" s="6">
        <v>16385</v>
      </c>
      <c r="I82" s="6">
        <v>0</v>
      </c>
      <c r="J82" s="6">
        <v>2213111.0121268299</v>
      </c>
      <c r="K82" s="6">
        <v>24.52</v>
      </c>
      <c r="L82" s="33">
        <v>194.65799999999999</v>
      </c>
      <c r="M82" s="6">
        <v>2884487.4185002502</v>
      </c>
      <c r="N82" s="27">
        <f t="shared" si="1"/>
        <v>0.30336318544103141</v>
      </c>
    </row>
    <row r="83" spans="1:14" x14ac:dyDescent="0.25">
      <c r="A83" s="5">
        <v>81</v>
      </c>
      <c r="B83" s="41"/>
      <c r="C83" s="3" t="s">
        <v>177</v>
      </c>
      <c r="D83" s="5" t="s">
        <v>159</v>
      </c>
      <c r="E83" s="5" t="s">
        <v>190</v>
      </c>
      <c r="F83" s="6">
        <v>13661349.6928229</v>
      </c>
      <c r="G83" s="6">
        <v>64333.7</v>
      </c>
      <c r="H83" s="6">
        <v>16090</v>
      </c>
      <c r="I83" s="6">
        <v>0</v>
      </c>
      <c r="J83" s="6">
        <v>13741773.3920167</v>
      </c>
      <c r="K83" s="6">
        <v>11.89</v>
      </c>
      <c r="L83" s="43" t="s">
        <v>207</v>
      </c>
      <c r="M83" s="44"/>
      <c r="N83" s="45"/>
    </row>
    <row r="84" spans="1:14" x14ac:dyDescent="0.25">
      <c r="A84" s="5">
        <v>82</v>
      </c>
      <c r="B84" s="41">
        <v>0.2</v>
      </c>
      <c r="C84" s="3" t="s">
        <v>178</v>
      </c>
      <c r="D84" s="5" t="s">
        <v>159</v>
      </c>
      <c r="E84" s="5" t="s">
        <v>190</v>
      </c>
      <c r="F84" s="6">
        <v>1545539.05470872</v>
      </c>
      <c r="G84" s="6">
        <v>27427.7</v>
      </c>
      <c r="H84" s="6">
        <v>16535</v>
      </c>
      <c r="I84" s="6">
        <v>0</v>
      </c>
      <c r="J84" s="6">
        <v>1589501.76005221</v>
      </c>
      <c r="K84" s="6">
        <v>29.33</v>
      </c>
      <c r="L84" s="43" t="s">
        <v>207</v>
      </c>
      <c r="M84" s="44"/>
      <c r="N84" s="45"/>
    </row>
    <row r="85" spans="1:14" x14ac:dyDescent="0.25">
      <c r="A85" s="5">
        <v>83</v>
      </c>
      <c r="B85" s="41"/>
      <c r="C85" s="3" t="s">
        <v>179</v>
      </c>
      <c r="D85" s="5" t="s">
        <v>159</v>
      </c>
      <c r="E85" s="5" t="s">
        <v>190</v>
      </c>
      <c r="F85" s="6">
        <v>1551394.41665856</v>
      </c>
      <c r="G85" s="6">
        <v>27588.6</v>
      </c>
      <c r="H85" s="6">
        <v>16530</v>
      </c>
      <c r="I85" s="6">
        <v>0</v>
      </c>
      <c r="J85" s="6">
        <v>1595513.0220760501</v>
      </c>
      <c r="K85" s="6">
        <v>29.29</v>
      </c>
      <c r="L85" s="43" t="s">
        <v>207</v>
      </c>
      <c r="M85" s="44"/>
      <c r="N85" s="45"/>
    </row>
    <row r="86" spans="1:14" x14ac:dyDescent="0.25">
      <c r="A86" s="5">
        <v>84</v>
      </c>
      <c r="B86" s="41"/>
      <c r="C86" s="3" t="s">
        <v>180</v>
      </c>
      <c r="D86" s="5" t="s">
        <v>159</v>
      </c>
      <c r="E86" s="5" t="s">
        <v>190</v>
      </c>
      <c r="F86" s="6">
        <v>1682897.35805859</v>
      </c>
      <c r="G86" s="6">
        <v>28009.200000000001</v>
      </c>
      <c r="H86" s="6">
        <v>16455</v>
      </c>
      <c r="I86" s="6">
        <v>0</v>
      </c>
      <c r="J86" s="6">
        <v>1727361.57049732</v>
      </c>
      <c r="K86" s="6">
        <v>29.36</v>
      </c>
      <c r="L86" s="33">
        <v>183.87799999999999</v>
      </c>
      <c r="M86" s="6">
        <v>2426318.4484999999</v>
      </c>
      <c r="N86" s="27">
        <f t="shared" si="1"/>
        <v>0.40463843235868974</v>
      </c>
    </row>
    <row r="87" spans="1:14" x14ac:dyDescent="0.25">
      <c r="A87" s="5">
        <v>85</v>
      </c>
      <c r="B87" s="41">
        <v>0.6</v>
      </c>
      <c r="C87" s="3" t="s">
        <v>181</v>
      </c>
      <c r="D87" s="5" t="s">
        <v>159</v>
      </c>
      <c r="E87" s="5" t="s">
        <v>190</v>
      </c>
      <c r="F87" s="6">
        <v>1553559.151015</v>
      </c>
      <c r="G87" s="6">
        <v>27595.7</v>
      </c>
      <c r="H87" s="6">
        <v>16510</v>
      </c>
      <c r="I87" s="6">
        <v>0</v>
      </c>
      <c r="J87" s="6">
        <v>1597664.81522952</v>
      </c>
      <c r="K87" s="6">
        <v>29.29</v>
      </c>
      <c r="L87" s="43" t="s">
        <v>207</v>
      </c>
      <c r="M87" s="44"/>
      <c r="N87" s="45"/>
    </row>
    <row r="88" spans="1:14" x14ac:dyDescent="0.25">
      <c r="A88" s="5">
        <v>86</v>
      </c>
      <c r="B88" s="41"/>
      <c r="C88" s="3" t="s">
        <v>182</v>
      </c>
      <c r="D88" s="5" t="s">
        <v>159</v>
      </c>
      <c r="E88" s="5" t="s">
        <v>190</v>
      </c>
      <c r="F88" s="6">
        <v>1715911.1635086399</v>
      </c>
      <c r="G88" s="6">
        <v>28993.4</v>
      </c>
      <c r="H88" s="6">
        <v>16410</v>
      </c>
      <c r="I88" s="6">
        <v>0</v>
      </c>
      <c r="J88" s="6">
        <v>1761314.54593238</v>
      </c>
      <c r="K88" s="6">
        <v>28.62</v>
      </c>
      <c r="L88" s="43" t="s">
        <v>207</v>
      </c>
      <c r="M88" s="44"/>
      <c r="N88" s="45"/>
    </row>
    <row r="89" spans="1:14" x14ac:dyDescent="0.25">
      <c r="A89" s="5">
        <v>87</v>
      </c>
      <c r="B89" s="41"/>
      <c r="C89" s="3" t="s">
        <v>183</v>
      </c>
      <c r="D89" s="5" t="s">
        <v>159</v>
      </c>
      <c r="E89" s="5" t="s">
        <v>190</v>
      </c>
      <c r="F89" s="6">
        <v>5208864.6000300301</v>
      </c>
      <c r="G89" s="6">
        <v>39867.1</v>
      </c>
      <c r="H89" s="6">
        <v>16100</v>
      </c>
      <c r="I89" s="6">
        <v>0</v>
      </c>
      <c r="J89" s="7">
        <v>5264831.6926579904</v>
      </c>
      <c r="K89" s="6">
        <v>24.31</v>
      </c>
      <c r="L89" s="43" t="s">
        <v>207</v>
      </c>
      <c r="M89" s="44"/>
      <c r="N89" s="45"/>
    </row>
    <row r="90" spans="1:14" x14ac:dyDescent="0.25">
      <c r="A90" s="5">
        <v>88</v>
      </c>
      <c r="B90" s="41">
        <v>0.9</v>
      </c>
      <c r="C90" s="3" t="s">
        <v>184</v>
      </c>
      <c r="D90" s="5" t="s">
        <v>159</v>
      </c>
      <c r="E90" s="5" t="s">
        <v>190</v>
      </c>
      <c r="F90" s="6">
        <v>1573181.69771263</v>
      </c>
      <c r="G90" s="6">
        <v>27763.5</v>
      </c>
      <c r="H90" s="6">
        <v>16440</v>
      </c>
      <c r="I90" s="6">
        <v>0</v>
      </c>
      <c r="J90" s="7">
        <v>1617385.18316893</v>
      </c>
      <c r="K90" s="6">
        <v>29.25</v>
      </c>
      <c r="L90" s="43" t="s">
        <v>207</v>
      </c>
      <c r="M90" s="44"/>
      <c r="N90" s="45"/>
    </row>
    <row r="91" spans="1:14" x14ac:dyDescent="0.25">
      <c r="A91" s="5">
        <v>89</v>
      </c>
      <c r="B91" s="41"/>
      <c r="C91" s="3" t="s">
        <v>185</v>
      </c>
      <c r="D91" s="5" t="s">
        <v>159</v>
      </c>
      <c r="E91" s="5" t="s">
        <v>190</v>
      </c>
      <c r="F91" s="6">
        <v>2110761.78999876</v>
      </c>
      <c r="G91" s="6">
        <v>32335</v>
      </c>
      <c r="H91" s="7">
        <v>16360</v>
      </c>
      <c r="I91" s="6">
        <v>0</v>
      </c>
      <c r="J91" s="7">
        <v>2159456.7522771</v>
      </c>
      <c r="K91" s="6">
        <v>25.15</v>
      </c>
      <c r="L91" s="43" t="s">
        <v>207</v>
      </c>
      <c r="M91" s="44"/>
      <c r="N91" s="45"/>
    </row>
    <row r="92" spans="1:14" x14ac:dyDescent="0.25">
      <c r="A92" s="5">
        <v>90</v>
      </c>
      <c r="B92" s="41"/>
      <c r="C92" s="3" t="s">
        <v>186</v>
      </c>
      <c r="D92" s="5" t="s">
        <v>159</v>
      </c>
      <c r="E92" s="5" t="s">
        <v>190</v>
      </c>
      <c r="F92" s="6">
        <v>13609386.8489297</v>
      </c>
      <c r="G92" s="6">
        <v>67386.7</v>
      </c>
      <c r="H92" s="7">
        <v>16095</v>
      </c>
      <c r="I92" s="6">
        <v>0</v>
      </c>
      <c r="J92" s="7">
        <v>13692868.511412</v>
      </c>
      <c r="K92" s="6">
        <v>11.94</v>
      </c>
      <c r="L92" s="43" t="s">
        <v>207</v>
      </c>
      <c r="M92" s="44"/>
      <c r="N92" s="45"/>
    </row>
  </sheetData>
  <mergeCells count="111">
    <mergeCell ref="L80:N80"/>
    <mergeCell ref="L67:N67"/>
    <mergeCell ref="L92:N92"/>
    <mergeCell ref="L34:N34"/>
    <mergeCell ref="L35:N35"/>
    <mergeCell ref="L36:N36"/>
    <mergeCell ref="L37:N37"/>
    <mergeCell ref="L38:N38"/>
    <mergeCell ref="L40:N40"/>
    <mergeCell ref="L42:N42"/>
    <mergeCell ref="L43:N43"/>
    <mergeCell ref="L44:N44"/>
    <mergeCell ref="L45:N45"/>
    <mergeCell ref="L46:N46"/>
    <mergeCell ref="L47:N47"/>
    <mergeCell ref="L87:N87"/>
    <mergeCell ref="L88:N88"/>
    <mergeCell ref="L89:N89"/>
    <mergeCell ref="L81:N81"/>
    <mergeCell ref="L90:N90"/>
    <mergeCell ref="L91:N91"/>
    <mergeCell ref="L83:N83"/>
    <mergeCell ref="L84:N84"/>
    <mergeCell ref="L85:N85"/>
    <mergeCell ref="L58:N58"/>
    <mergeCell ref="L54:N54"/>
    <mergeCell ref="L55:N55"/>
    <mergeCell ref="L79:N79"/>
    <mergeCell ref="L64:N64"/>
    <mergeCell ref="L65:N65"/>
    <mergeCell ref="L66:N66"/>
    <mergeCell ref="L63:N63"/>
    <mergeCell ref="L59:N59"/>
    <mergeCell ref="L60:N60"/>
    <mergeCell ref="L61:N61"/>
    <mergeCell ref="L62:N62"/>
    <mergeCell ref="L78:N78"/>
    <mergeCell ref="L74:N74"/>
    <mergeCell ref="L75:N75"/>
    <mergeCell ref="L76:N76"/>
    <mergeCell ref="L77:N77"/>
    <mergeCell ref="L69:N69"/>
    <mergeCell ref="L70:N70"/>
    <mergeCell ref="L71:N71"/>
    <mergeCell ref="L72:N72"/>
    <mergeCell ref="L73:N73"/>
    <mergeCell ref="B51:B53"/>
    <mergeCell ref="B39:B41"/>
    <mergeCell ref="L18:N18"/>
    <mergeCell ref="L19:N19"/>
    <mergeCell ref="B3:B5"/>
    <mergeCell ref="B6:B8"/>
    <mergeCell ref="B9:B11"/>
    <mergeCell ref="B12:B14"/>
    <mergeCell ref="B15:B17"/>
    <mergeCell ref="B18:B20"/>
    <mergeCell ref="B27:B29"/>
    <mergeCell ref="B30:B32"/>
    <mergeCell ref="B33:B35"/>
    <mergeCell ref="L25:N25"/>
    <mergeCell ref="L26:N26"/>
    <mergeCell ref="L7:N7"/>
    <mergeCell ref="L48:N48"/>
    <mergeCell ref="L15:N15"/>
    <mergeCell ref="L16:N16"/>
    <mergeCell ref="L17:N17"/>
    <mergeCell ref="L11:N11"/>
    <mergeCell ref="L51:N51"/>
    <mergeCell ref="L52:N52"/>
    <mergeCell ref="L53:N53"/>
    <mergeCell ref="L1:N1"/>
    <mergeCell ref="J1:K1"/>
    <mergeCell ref="B90:B92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54:B56"/>
    <mergeCell ref="B21:B23"/>
    <mergeCell ref="L3:N3"/>
    <mergeCell ref="L4:N4"/>
    <mergeCell ref="L6:N6"/>
    <mergeCell ref="B36:B38"/>
    <mergeCell ref="B24:B26"/>
    <mergeCell ref="B42:B44"/>
    <mergeCell ref="B45:B47"/>
    <mergeCell ref="B48:B50"/>
    <mergeCell ref="L14:N14"/>
    <mergeCell ref="L56:N56"/>
    <mergeCell ref="L12:N12"/>
    <mergeCell ref="L13:N13"/>
    <mergeCell ref="L57:N57"/>
    <mergeCell ref="L49:N49"/>
    <mergeCell ref="L20:N20"/>
    <mergeCell ref="L8:N8"/>
    <mergeCell ref="L9:N9"/>
    <mergeCell ref="L50:N50"/>
    <mergeCell ref="L10:N10"/>
    <mergeCell ref="L24:N24"/>
    <mergeCell ref="L28:N28"/>
    <mergeCell ref="L29:N29"/>
    <mergeCell ref="L30:N30"/>
    <mergeCell ref="L31:N31"/>
    <mergeCell ref="L33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P-B(A)-No SL</vt:lpstr>
      <vt:lpstr>P-B(G)-No SL</vt:lpstr>
      <vt:lpstr>P-D(A)-No SL</vt:lpstr>
      <vt:lpstr>P-D(G)-No SL</vt:lpstr>
      <vt:lpstr>'P-D(A)-No SL'!OLE_LINK13</vt:lpstr>
      <vt:lpstr>'P-D(A)-No SL'!OLE_LINK14</vt:lpstr>
      <vt:lpstr>'P-D(A)-No SL'!OLE_LINK16</vt:lpstr>
      <vt:lpstr>'P-D(A)-No SL'!OLE_LINK3</vt:lpstr>
      <vt:lpstr>'P-D(G)-No SL'!OLE_LINK6</vt:lpstr>
      <vt:lpstr>'P-D(A)-No SL'!OLE_LINK7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2017-04-16T14:09:52Z</dcterms:created>
  <dcterms:modified xsi:type="dcterms:W3CDTF">2018-11-13T04:26:16Z</dcterms:modified>
</cp:coreProperties>
</file>