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4. Integrated PPS in the Multi-Stage Production System with FU\2. Test Instances &amp; OPL Code\Results\"/>
    </mc:Choice>
  </mc:AlternateContent>
  <xr:revisionPtr revIDLastSave="0" documentId="10_ncr:8100000_{C71F1966-C38D-4E67-ABEF-1CDC6B34001D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P-B(Assembly)" sheetId="2" r:id="rId1"/>
    <sheet name="P-B(General)" sheetId="13" r:id="rId2"/>
    <sheet name="P-D(Assembly)" sheetId="14" r:id="rId3"/>
    <sheet name="P-D(General)" sheetId="1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L112" i="15" l="1"/>
  <c r="K112" i="15"/>
  <c r="J112" i="15"/>
  <c r="I112" i="15"/>
  <c r="H112" i="15"/>
  <c r="G112" i="15"/>
  <c r="F112" i="15"/>
  <c r="E112" i="15"/>
  <c r="D112" i="15"/>
  <c r="C112" i="15"/>
  <c r="L111" i="15"/>
  <c r="K111" i="15"/>
  <c r="J111" i="15"/>
  <c r="I111" i="15"/>
  <c r="H111" i="15"/>
  <c r="G111" i="15"/>
  <c r="F111" i="15"/>
  <c r="E111" i="15"/>
  <c r="D111" i="15"/>
  <c r="C111" i="15"/>
  <c r="L101" i="15"/>
  <c r="K101" i="15"/>
  <c r="J101" i="15"/>
  <c r="I101" i="15"/>
  <c r="H101" i="15"/>
  <c r="G101" i="15"/>
  <c r="F101" i="15"/>
  <c r="E101" i="15"/>
  <c r="D101" i="15"/>
  <c r="C101" i="15"/>
  <c r="L100" i="15"/>
  <c r="K100" i="15"/>
  <c r="J100" i="15"/>
  <c r="I100" i="15"/>
  <c r="H100" i="15"/>
  <c r="G100" i="15"/>
  <c r="F100" i="15"/>
  <c r="E100" i="15"/>
  <c r="D100" i="15"/>
  <c r="C100" i="15"/>
  <c r="L90" i="15"/>
  <c r="K90" i="15"/>
  <c r="J90" i="15"/>
  <c r="I90" i="15"/>
  <c r="H90" i="15"/>
  <c r="G90" i="15"/>
  <c r="F90" i="15"/>
  <c r="E90" i="15"/>
  <c r="D90" i="15"/>
  <c r="C90" i="15"/>
  <c r="L89" i="15"/>
  <c r="K89" i="15"/>
  <c r="J89" i="15"/>
  <c r="I89" i="15"/>
  <c r="H89" i="15"/>
  <c r="G89" i="15"/>
  <c r="F89" i="15"/>
  <c r="E89" i="15"/>
  <c r="D89" i="15"/>
  <c r="C89" i="15"/>
  <c r="L79" i="15"/>
  <c r="K79" i="15"/>
  <c r="J79" i="15"/>
  <c r="I79" i="15"/>
  <c r="H79" i="15"/>
  <c r="G79" i="15"/>
  <c r="F79" i="15"/>
  <c r="E79" i="15"/>
  <c r="D79" i="15"/>
  <c r="C79" i="15"/>
  <c r="L78" i="15"/>
  <c r="K78" i="15"/>
  <c r="J78" i="15"/>
  <c r="I78" i="15"/>
  <c r="H78" i="15"/>
  <c r="G78" i="15"/>
  <c r="F78" i="15"/>
  <c r="E78" i="15"/>
  <c r="D78" i="15"/>
  <c r="C78" i="15"/>
  <c r="L68" i="15"/>
  <c r="K68" i="15"/>
  <c r="J68" i="15"/>
  <c r="I68" i="15"/>
  <c r="H68" i="15"/>
  <c r="G68" i="15"/>
  <c r="F68" i="15"/>
  <c r="E68" i="15"/>
  <c r="D68" i="15"/>
  <c r="C68" i="15"/>
  <c r="L67" i="15"/>
  <c r="K67" i="15"/>
  <c r="J67" i="15"/>
  <c r="I67" i="15"/>
  <c r="H67" i="15"/>
  <c r="G67" i="15"/>
  <c r="F67" i="15"/>
  <c r="E67" i="15"/>
  <c r="D67" i="15"/>
  <c r="C67" i="15"/>
  <c r="L57" i="15"/>
  <c r="K57" i="15"/>
  <c r="J57" i="15"/>
  <c r="I57" i="15"/>
  <c r="H57" i="15"/>
  <c r="G57" i="15"/>
  <c r="F57" i="15"/>
  <c r="E57" i="15"/>
  <c r="D57" i="15"/>
  <c r="C57" i="15"/>
  <c r="L56" i="15"/>
  <c r="K56" i="15"/>
  <c r="J56" i="15"/>
  <c r="I56" i="15"/>
  <c r="H56" i="15"/>
  <c r="G56" i="15"/>
  <c r="F56" i="15"/>
  <c r="E56" i="15"/>
  <c r="D56" i="15"/>
  <c r="C56" i="15"/>
  <c r="L46" i="15"/>
  <c r="K46" i="15"/>
  <c r="J46" i="15"/>
  <c r="I46" i="15"/>
  <c r="H46" i="15"/>
  <c r="G46" i="15"/>
  <c r="F46" i="15"/>
  <c r="E46" i="15"/>
  <c r="D46" i="15"/>
  <c r="C46" i="15"/>
  <c r="L45" i="15"/>
  <c r="K45" i="15"/>
  <c r="J45" i="15"/>
  <c r="I45" i="15"/>
  <c r="H45" i="15"/>
  <c r="G45" i="15"/>
  <c r="F45" i="15"/>
  <c r="E45" i="15"/>
  <c r="D45" i="15"/>
  <c r="C45" i="15"/>
  <c r="L35" i="15"/>
  <c r="K35" i="15"/>
  <c r="J35" i="15"/>
  <c r="I35" i="15"/>
  <c r="H35" i="15"/>
  <c r="G35" i="15"/>
  <c r="F35" i="15"/>
  <c r="E35" i="15"/>
  <c r="D35" i="15"/>
  <c r="C35" i="15"/>
  <c r="L34" i="15"/>
  <c r="K34" i="15"/>
  <c r="J34" i="15"/>
  <c r="I34" i="15"/>
  <c r="H34" i="15"/>
  <c r="G34" i="15"/>
  <c r="F34" i="15"/>
  <c r="E34" i="15"/>
  <c r="D34" i="15"/>
  <c r="C34" i="15"/>
  <c r="L24" i="15"/>
  <c r="K24" i="15"/>
  <c r="J24" i="15"/>
  <c r="I24" i="15"/>
  <c r="H24" i="15"/>
  <c r="G24" i="15"/>
  <c r="F24" i="15"/>
  <c r="E24" i="15"/>
  <c r="D24" i="15"/>
  <c r="C24" i="15"/>
  <c r="L23" i="15"/>
  <c r="K23" i="15"/>
  <c r="J23" i="15"/>
  <c r="I23" i="15"/>
  <c r="H23" i="15"/>
  <c r="G23" i="15"/>
  <c r="F23" i="15"/>
  <c r="E23" i="15"/>
  <c r="D23" i="15"/>
  <c r="C23" i="15"/>
  <c r="L13" i="15"/>
  <c r="K13" i="15"/>
  <c r="J13" i="15"/>
  <c r="I13" i="15"/>
  <c r="H13" i="15"/>
  <c r="G13" i="15"/>
  <c r="F13" i="15"/>
  <c r="E13" i="15"/>
  <c r="D13" i="15"/>
  <c r="C13" i="15"/>
  <c r="L12" i="15"/>
  <c r="K12" i="15"/>
  <c r="J12" i="15"/>
  <c r="I12" i="15"/>
  <c r="H12" i="15"/>
  <c r="G12" i="15"/>
  <c r="F12" i="15"/>
  <c r="E12" i="15"/>
  <c r="D12" i="15"/>
  <c r="C12" i="15"/>
  <c r="L112" i="14"/>
  <c r="K112" i="14"/>
  <c r="J112" i="14"/>
  <c r="I112" i="14"/>
  <c r="H112" i="14"/>
  <c r="G112" i="14"/>
  <c r="F112" i="14"/>
  <c r="E112" i="14"/>
  <c r="D112" i="14"/>
  <c r="C112" i="14"/>
  <c r="L111" i="14"/>
  <c r="K111" i="14"/>
  <c r="J111" i="14"/>
  <c r="I111" i="14"/>
  <c r="H111" i="14"/>
  <c r="G111" i="14"/>
  <c r="F111" i="14"/>
  <c r="E111" i="14"/>
  <c r="D111" i="14"/>
  <c r="C111" i="14"/>
  <c r="L101" i="14"/>
  <c r="K101" i="14"/>
  <c r="J101" i="14"/>
  <c r="I101" i="14"/>
  <c r="H101" i="14"/>
  <c r="G101" i="14"/>
  <c r="F101" i="14"/>
  <c r="E101" i="14"/>
  <c r="D101" i="14"/>
  <c r="C101" i="14"/>
  <c r="L100" i="14"/>
  <c r="K100" i="14"/>
  <c r="J100" i="14"/>
  <c r="I100" i="14"/>
  <c r="H100" i="14"/>
  <c r="G100" i="14"/>
  <c r="F100" i="14"/>
  <c r="E100" i="14"/>
  <c r="D100" i="14"/>
  <c r="C100" i="14"/>
  <c r="L90" i="14"/>
  <c r="K90" i="14"/>
  <c r="J90" i="14"/>
  <c r="I90" i="14"/>
  <c r="H90" i="14"/>
  <c r="G90" i="14"/>
  <c r="F90" i="14"/>
  <c r="E90" i="14"/>
  <c r="D90" i="14"/>
  <c r="C90" i="14"/>
  <c r="L89" i="14"/>
  <c r="K89" i="14"/>
  <c r="J89" i="14"/>
  <c r="I89" i="14"/>
  <c r="H89" i="14"/>
  <c r="G89" i="14"/>
  <c r="F89" i="14"/>
  <c r="E89" i="14"/>
  <c r="D89" i="14"/>
  <c r="C89" i="14"/>
  <c r="L79" i="14"/>
  <c r="K79" i="14"/>
  <c r="J79" i="14"/>
  <c r="I79" i="14"/>
  <c r="H79" i="14"/>
  <c r="G79" i="14"/>
  <c r="F79" i="14"/>
  <c r="E79" i="14"/>
  <c r="D79" i="14"/>
  <c r="C79" i="14"/>
  <c r="L78" i="14"/>
  <c r="K78" i="14"/>
  <c r="J78" i="14"/>
  <c r="I78" i="14"/>
  <c r="H78" i="14"/>
  <c r="G78" i="14"/>
  <c r="F78" i="14"/>
  <c r="E78" i="14"/>
  <c r="D78" i="14"/>
  <c r="C78" i="14"/>
  <c r="L68" i="14"/>
  <c r="K68" i="14"/>
  <c r="J68" i="14"/>
  <c r="I68" i="14"/>
  <c r="H68" i="14"/>
  <c r="G68" i="14"/>
  <c r="F68" i="14"/>
  <c r="E68" i="14"/>
  <c r="D68" i="14"/>
  <c r="C68" i="14"/>
  <c r="L67" i="14"/>
  <c r="K67" i="14"/>
  <c r="J67" i="14"/>
  <c r="I67" i="14"/>
  <c r="H67" i="14"/>
  <c r="G67" i="14"/>
  <c r="F67" i="14"/>
  <c r="E67" i="14"/>
  <c r="D67" i="14"/>
  <c r="C67" i="14"/>
  <c r="L57" i="14"/>
  <c r="K57" i="14"/>
  <c r="J57" i="14"/>
  <c r="I57" i="14"/>
  <c r="H57" i="14"/>
  <c r="G57" i="14"/>
  <c r="F57" i="14"/>
  <c r="E57" i="14"/>
  <c r="D57" i="14"/>
  <c r="C57" i="14"/>
  <c r="L56" i="14"/>
  <c r="K56" i="14"/>
  <c r="J56" i="14"/>
  <c r="I56" i="14"/>
  <c r="H56" i="14"/>
  <c r="G56" i="14"/>
  <c r="F56" i="14"/>
  <c r="E56" i="14"/>
  <c r="D56" i="14"/>
  <c r="C56" i="14"/>
  <c r="L46" i="14"/>
  <c r="K46" i="14"/>
  <c r="J46" i="14"/>
  <c r="I46" i="14"/>
  <c r="H46" i="14"/>
  <c r="G46" i="14"/>
  <c r="F46" i="14"/>
  <c r="E46" i="14"/>
  <c r="D46" i="14"/>
  <c r="C46" i="14"/>
  <c r="L45" i="14"/>
  <c r="K45" i="14"/>
  <c r="J45" i="14"/>
  <c r="I45" i="14"/>
  <c r="H45" i="14"/>
  <c r="G45" i="14"/>
  <c r="F45" i="14"/>
  <c r="E45" i="14"/>
  <c r="D45" i="14"/>
  <c r="C45" i="14"/>
  <c r="L35" i="14"/>
  <c r="K35" i="14"/>
  <c r="J35" i="14"/>
  <c r="I35" i="14"/>
  <c r="H35" i="14"/>
  <c r="G35" i="14"/>
  <c r="F35" i="14"/>
  <c r="E35" i="14"/>
  <c r="D35" i="14"/>
  <c r="C35" i="14"/>
  <c r="L34" i="14"/>
  <c r="K34" i="14"/>
  <c r="J34" i="14"/>
  <c r="I34" i="14"/>
  <c r="H34" i="14"/>
  <c r="G34" i="14"/>
  <c r="F34" i="14"/>
  <c r="E34" i="14"/>
  <c r="D34" i="14"/>
  <c r="C34" i="14"/>
  <c r="L24" i="14"/>
  <c r="K24" i="14"/>
  <c r="J24" i="14"/>
  <c r="I24" i="14"/>
  <c r="H24" i="14"/>
  <c r="G24" i="14"/>
  <c r="F24" i="14"/>
  <c r="E24" i="14"/>
  <c r="D24" i="14"/>
  <c r="C24" i="14"/>
  <c r="L23" i="14"/>
  <c r="K23" i="14"/>
  <c r="J23" i="14"/>
  <c r="I23" i="14"/>
  <c r="H23" i="14"/>
  <c r="G23" i="14"/>
  <c r="F23" i="14"/>
  <c r="E23" i="14"/>
  <c r="D23" i="14"/>
  <c r="C23" i="14"/>
  <c r="L13" i="14"/>
  <c r="K13" i="14"/>
  <c r="J13" i="14"/>
  <c r="I13" i="14"/>
  <c r="H13" i="14"/>
  <c r="G13" i="14"/>
  <c r="F13" i="14"/>
  <c r="E13" i="14"/>
  <c r="D13" i="14"/>
  <c r="C13" i="14"/>
  <c r="L12" i="14"/>
  <c r="K12" i="14"/>
  <c r="J12" i="14"/>
  <c r="I12" i="14"/>
  <c r="H12" i="14"/>
  <c r="G12" i="14"/>
  <c r="F12" i="14"/>
  <c r="E12" i="14"/>
  <c r="D12" i="14"/>
  <c r="C12" i="14"/>
  <c r="L112" i="13"/>
  <c r="K112" i="13"/>
  <c r="J112" i="13"/>
  <c r="I112" i="13"/>
  <c r="H112" i="13"/>
  <c r="G112" i="13"/>
  <c r="F112" i="13"/>
  <c r="E112" i="13"/>
  <c r="D112" i="13"/>
  <c r="C112" i="13"/>
  <c r="L111" i="13"/>
  <c r="K111" i="13"/>
  <c r="J111" i="13"/>
  <c r="I111" i="13"/>
  <c r="H111" i="13"/>
  <c r="G111" i="13"/>
  <c r="F111" i="13"/>
  <c r="E111" i="13"/>
  <c r="D111" i="13"/>
  <c r="C111" i="13"/>
  <c r="L101" i="13"/>
  <c r="K101" i="13"/>
  <c r="J101" i="13"/>
  <c r="I101" i="13"/>
  <c r="H101" i="13"/>
  <c r="G101" i="13"/>
  <c r="F101" i="13"/>
  <c r="E101" i="13"/>
  <c r="D101" i="13"/>
  <c r="C101" i="13"/>
  <c r="L100" i="13"/>
  <c r="K100" i="13"/>
  <c r="J100" i="13"/>
  <c r="I100" i="13"/>
  <c r="H100" i="13"/>
  <c r="G100" i="13"/>
  <c r="F100" i="13"/>
  <c r="E100" i="13"/>
  <c r="D100" i="13"/>
  <c r="C100" i="13"/>
  <c r="L90" i="13"/>
  <c r="K90" i="13"/>
  <c r="J90" i="13"/>
  <c r="I90" i="13"/>
  <c r="H90" i="13"/>
  <c r="G90" i="13"/>
  <c r="F90" i="13"/>
  <c r="E90" i="13"/>
  <c r="D90" i="13"/>
  <c r="C90" i="13"/>
  <c r="L89" i="13"/>
  <c r="K89" i="13"/>
  <c r="J89" i="13"/>
  <c r="I89" i="13"/>
  <c r="H89" i="13"/>
  <c r="G89" i="13"/>
  <c r="F89" i="13"/>
  <c r="E89" i="13"/>
  <c r="D89" i="13"/>
  <c r="C89" i="13"/>
  <c r="L79" i="13"/>
  <c r="K79" i="13"/>
  <c r="J79" i="13"/>
  <c r="I79" i="13"/>
  <c r="H79" i="13"/>
  <c r="G79" i="13"/>
  <c r="F79" i="13"/>
  <c r="E79" i="13"/>
  <c r="D79" i="13"/>
  <c r="C79" i="13"/>
  <c r="L78" i="13"/>
  <c r="K78" i="13"/>
  <c r="J78" i="13"/>
  <c r="I78" i="13"/>
  <c r="H78" i="13"/>
  <c r="G78" i="13"/>
  <c r="F78" i="13"/>
  <c r="E78" i="13"/>
  <c r="D78" i="13"/>
  <c r="C78" i="13"/>
  <c r="L68" i="13"/>
  <c r="K68" i="13"/>
  <c r="J68" i="13"/>
  <c r="I68" i="13"/>
  <c r="H68" i="13"/>
  <c r="G68" i="13"/>
  <c r="F68" i="13"/>
  <c r="E68" i="13"/>
  <c r="D68" i="13"/>
  <c r="C68" i="13"/>
  <c r="L67" i="13"/>
  <c r="K67" i="13"/>
  <c r="J67" i="13"/>
  <c r="I67" i="13"/>
  <c r="H67" i="13"/>
  <c r="G67" i="13"/>
  <c r="F67" i="13"/>
  <c r="E67" i="13"/>
  <c r="D67" i="13"/>
  <c r="C67" i="13"/>
  <c r="L57" i="13"/>
  <c r="K57" i="13"/>
  <c r="J57" i="13"/>
  <c r="I57" i="13"/>
  <c r="H57" i="13"/>
  <c r="G57" i="13"/>
  <c r="F57" i="13"/>
  <c r="E57" i="13"/>
  <c r="D57" i="13"/>
  <c r="C57" i="13"/>
  <c r="L56" i="13"/>
  <c r="K56" i="13"/>
  <c r="J56" i="13"/>
  <c r="I56" i="13"/>
  <c r="H56" i="13"/>
  <c r="G56" i="13"/>
  <c r="F56" i="13"/>
  <c r="E56" i="13"/>
  <c r="D56" i="13"/>
  <c r="C56" i="13"/>
  <c r="L46" i="13"/>
  <c r="K46" i="13"/>
  <c r="J46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F45" i="13"/>
  <c r="E45" i="13"/>
  <c r="D45" i="13"/>
  <c r="C45" i="13"/>
  <c r="L35" i="13"/>
  <c r="K35" i="13"/>
  <c r="J35" i="13"/>
  <c r="I35" i="13"/>
  <c r="H35" i="13"/>
  <c r="G35" i="13"/>
  <c r="F35" i="13"/>
  <c r="E35" i="13"/>
  <c r="D35" i="13"/>
  <c r="C35" i="13"/>
  <c r="L34" i="13"/>
  <c r="K34" i="13"/>
  <c r="J34" i="13"/>
  <c r="I34" i="13"/>
  <c r="H34" i="13"/>
  <c r="G34" i="13"/>
  <c r="F34" i="13"/>
  <c r="E34" i="13"/>
  <c r="D34" i="13"/>
  <c r="C34" i="13"/>
  <c r="L24" i="13"/>
  <c r="K24" i="13"/>
  <c r="J24" i="13"/>
  <c r="I24" i="13"/>
  <c r="H24" i="13"/>
  <c r="G24" i="13"/>
  <c r="F24" i="13"/>
  <c r="E24" i="13"/>
  <c r="D24" i="13"/>
  <c r="C24" i="13"/>
  <c r="L23" i="13"/>
  <c r="K23" i="13"/>
  <c r="J23" i="13"/>
  <c r="I23" i="13"/>
  <c r="H23" i="13"/>
  <c r="G23" i="13"/>
  <c r="F23" i="13"/>
  <c r="E23" i="13"/>
  <c r="D23" i="13"/>
  <c r="C23" i="13"/>
  <c r="L13" i="13"/>
  <c r="K13" i="13"/>
  <c r="J13" i="13"/>
  <c r="I13" i="13"/>
  <c r="H13" i="13"/>
  <c r="G13" i="13"/>
  <c r="F13" i="13"/>
  <c r="E13" i="13"/>
  <c r="D13" i="13"/>
  <c r="C13" i="13"/>
  <c r="L12" i="13"/>
  <c r="K12" i="13"/>
  <c r="J12" i="13"/>
  <c r="I12" i="13"/>
  <c r="H12" i="13"/>
  <c r="G12" i="13"/>
  <c r="F12" i="13"/>
  <c r="E12" i="13"/>
  <c r="D12" i="13"/>
  <c r="C12" i="13"/>
  <c r="L112" i="2" l="1"/>
  <c r="K112" i="2"/>
  <c r="J112" i="2"/>
  <c r="L111" i="2"/>
  <c r="K111" i="2"/>
  <c r="J111" i="2"/>
  <c r="L101" i="2"/>
  <c r="K101" i="2"/>
  <c r="J101" i="2"/>
  <c r="L100" i="2"/>
  <c r="K100" i="2"/>
  <c r="J100" i="2"/>
  <c r="L90" i="2"/>
  <c r="K90" i="2"/>
  <c r="J90" i="2"/>
  <c r="L89" i="2"/>
  <c r="K89" i="2"/>
  <c r="J89" i="2"/>
  <c r="L79" i="2"/>
  <c r="K79" i="2"/>
  <c r="J79" i="2"/>
  <c r="L78" i="2"/>
  <c r="K78" i="2"/>
  <c r="J78" i="2"/>
  <c r="L68" i="2"/>
  <c r="K68" i="2"/>
  <c r="J68" i="2"/>
  <c r="L67" i="2"/>
  <c r="K67" i="2"/>
  <c r="J67" i="2"/>
  <c r="L57" i="2"/>
  <c r="K57" i="2"/>
  <c r="J57" i="2"/>
  <c r="L56" i="2"/>
  <c r="K56" i="2"/>
  <c r="J56" i="2"/>
  <c r="L46" i="2"/>
  <c r="K46" i="2"/>
  <c r="J46" i="2"/>
  <c r="L45" i="2"/>
  <c r="K45" i="2"/>
  <c r="J45" i="2"/>
  <c r="L35" i="2"/>
  <c r="K35" i="2"/>
  <c r="J35" i="2"/>
  <c r="L34" i="2"/>
  <c r="K34" i="2"/>
  <c r="J34" i="2"/>
  <c r="L24" i="2"/>
  <c r="K24" i="2"/>
  <c r="J24" i="2"/>
  <c r="L23" i="2"/>
  <c r="K23" i="2"/>
  <c r="J23" i="2"/>
  <c r="L13" i="2"/>
  <c r="K13" i="2"/>
  <c r="J13" i="2"/>
  <c r="L12" i="2"/>
  <c r="K12" i="2"/>
  <c r="J12" i="2"/>
  <c r="I112" i="2" l="1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01" i="2"/>
  <c r="H101" i="2"/>
  <c r="G101" i="2"/>
  <c r="F101" i="2"/>
  <c r="E101" i="2"/>
  <c r="D101" i="2"/>
  <c r="C101" i="2"/>
  <c r="I100" i="2"/>
  <c r="H100" i="2"/>
  <c r="G100" i="2"/>
  <c r="F100" i="2"/>
  <c r="E100" i="2"/>
  <c r="D100" i="2"/>
  <c r="C100" i="2"/>
  <c r="I90" i="2"/>
  <c r="H90" i="2"/>
  <c r="G90" i="2"/>
  <c r="F90" i="2"/>
  <c r="E90" i="2"/>
  <c r="D90" i="2"/>
  <c r="C90" i="2"/>
  <c r="I89" i="2"/>
  <c r="H89" i="2"/>
  <c r="G89" i="2"/>
  <c r="F89" i="2"/>
  <c r="E89" i="2"/>
  <c r="D89" i="2"/>
  <c r="C89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13" i="2"/>
  <c r="I12" i="2"/>
  <c r="H13" i="2"/>
  <c r="H12" i="2"/>
  <c r="G13" i="2"/>
  <c r="G12" i="2"/>
  <c r="F13" i="2"/>
  <c r="F12" i="2"/>
  <c r="E13" i="2"/>
  <c r="E12" i="2"/>
  <c r="D13" i="2"/>
  <c r="D12" i="2"/>
  <c r="C13" i="2"/>
</calcChain>
</file>

<file path=xl/sharedStrings.xml><?xml version="1.0" encoding="utf-8"?>
<sst xmlns="http://schemas.openxmlformats.org/spreadsheetml/2006/main" count="500" uniqueCount="101">
  <si>
    <t>Test 
Instance 
#</t>
  </si>
  <si>
    <t>Test 
Instance
Setting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</si>
  <si>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</si>
  <si>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</si>
  <si>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</si>
  <si>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</si>
  <si>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</si>
  <si>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</si>
  <si>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</si>
  <si>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</si>
  <si>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</si>
  <si>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</si>
  <si>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</si>
  <si>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</si>
  <si>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</si>
  <si>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</si>
  <si>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</si>
  <si>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</si>
  <si>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</si>
  <si>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</si>
  <si>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</si>
  <si>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</si>
  <si>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</si>
  <si>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</si>
  <si>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</si>
  <si>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</si>
  <si>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</si>
  <si>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</si>
  <si>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</si>
  <si>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</si>
  <si>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</si>
  <si>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</si>
  <si>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</si>
  <si>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</si>
  <si>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</si>
  <si>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</si>
  <si>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</si>
  <si>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</si>
  <si>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</si>
  <si>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</si>
  <si>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</si>
  <si>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</si>
  <si>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</si>
  <si>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</si>
  <si>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</si>
  <si>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</si>
  <si>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</si>
  <si>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</si>
  <si>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</si>
  <si>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</si>
  <si>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</si>
  <si>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</si>
  <si>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</si>
  <si>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</si>
  <si>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</si>
  <si>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</si>
  <si>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</si>
  <si>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</si>
  <si>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</si>
  <si>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</si>
  <si>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</si>
  <si>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</si>
  <si>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</si>
  <si>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</si>
  <si>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</si>
  <si>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</si>
  <si>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</si>
  <si>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</si>
  <si>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</si>
  <si>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</si>
  <si>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</si>
  <si>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</si>
  <si>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</si>
  <si>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</si>
  <si>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</si>
  <si>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</si>
  <si>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</si>
  <si>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</si>
  <si>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</si>
  <si>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</si>
  <si>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</si>
  <si>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</si>
  <si>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</si>
  <si>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</si>
  <si>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</si>
  <si>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</si>
  <si>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</si>
  <si>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</si>
  <si>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</si>
  <si>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</si>
  <si>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</si>
  <si>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</si>
  <si>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Computational 
Time 
(CPU-Seconds)</t>
  </si>
  <si>
    <t>(Total Cost)
Gap (%)</t>
  </si>
  <si>
    <t>Heuristics-1</t>
  </si>
  <si>
    <t xml:space="preserve">Total 
Cost </t>
  </si>
  <si>
    <t>T-MIP
(Total Cost)</t>
  </si>
  <si>
    <t>Heuristics-2</t>
  </si>
  <si>
    <t>Mean</t>
  </si>
  <si>
    <t>S.D.</t>
  </si>
  <si>
    <t>Heuristics-3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</si>
</sst>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FF"/>
      <color rgb="FFFFCCFF"/>
      <color rgb="FFCC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opLeftCell="A52" workbookViewId="0">
      <selection activeCell="K68" sqref="K68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12" style="1" bestFit="1" customWidth="1"/>
    <col min="9" max="9" width="9.140625" style="1"/>
    <col min="10" max="10" width="15.5703125" style="1" customWidth="1"/>
    <col min="11" max="11" width="12" style="1" bestFit="1" customWidth="1"/>
    <col min="12" max="16384" width="9.140625" style="1"/>
  </cols>
  <sheetData>
    <row r="1" spans="1:12" ht="18.75" x14ac:dyDescent="0.3">
      <c r="D1" s="25" t="s">
        <v>94</v>
      </c>
      <c r="E1" s="25"/>
      <c r="F1" s="25"/>
      <c r="G1" s="25" t="s">
        <v>97</v>
      </c>
      <c r="H1" s="25"/>
      <c r="I1" s="25"/>
      <c r="J1" s="25" t="s">
        <v>100</v>
      </c>
      <c r="K1" s="25"/>
      <c r="L1" s="25"/>
    </row>
    <row r="2" spans="1:12" ht="51" customHeight="1" x14ac:dyDescent="0.25">
      <c r="A2" s="2" t="s">
        <v>0</v>
      </c>
      <c r="B2" s="3" t="s">
        <v>1</v>
      </c>
      <c r="C2" s="10" t="s">
        <v>96</v>
      </c>
      <c r="D2" s="9" t="s">
        <v>92</v>
      </c>
      <c r="E2" s="13" t="s">
        <v>95</v>
      </c>
      <c r="F2" s="13" t="s">
        <v>93</v>
      </c>
      <c r="G2" s="14" t="s">
        <v>92</v>
      </c>
      <c r="H2" s="13" t="s">
        <v>95</v>
      </c>
      <c r="I2" s="13" t="s">
        <v>93</v>
      </c>
      <c r="J2" s="14" t="s">
        <v>92</v>
      </c>
      <c r="K2" s="13" t="s">
        <v>95</v>
      </c>
      <c r="L2" s="13" t="s">
        <v>93</v>
      </c>
    </row>
    <row r="3" spans="1:12" x14ac:dyDescent="0.25">
      <c r="A3" s="4">
        <v>1</v>
      </c>
      <c r="B3" s="5" t="s">
        <v>2</v>
      </c>
      <c r="C3" s="11">
        <v>6174.1134000000002</v>
      </c>
      <c r="D3" s="8">
        <v>2.246</v>
      </c>
      <c r="E3" s="15">
        <v>6174.11</v>
      </c>
      <c r="F3" s="16">
        <v>5.5068635449921795E-7</v>
      </c>
      <c r="G3" s="17">
        <v>0.71799999999999997</v>
      </c>
      <c r="H3" s="15">
        <v>6174.1134000000002</v>
      </c>
      <c r="I3" s="16">
        <v>0</v>
      </c>
      <c r="J3" s="17">
        <v>2.7770000000000001</v>
      </c>
      <c r="K3" s="15">
        <v>6174.1134000000002</v>
      </c>
      <c r="L3" s="16">
        <v>0</v>
      </c>
    </row>
    <row r="4" spans="1:12" x14ac:dyDescent="0.25">
      <c r="A4" s="4">
        <v>2</v>
      </c>
      <c r="B4" s="5" t="s">
        <v>3</v>
      </c>
      <c r="C4" s="12">
        <v>7122.9377999999997</v>
      </c>
      <c r="D4" s="6">
        <v>0.96699999999999997</v>
      </c>
      <c r="E4" s="7">
        <v>7122.94</v>
      </c>
      <c r="F4" s="18">
        <v>3.0886132403156777E-7</v>
      </c>
      <c r="G4" s="19">
        <v>0.90500000000000003</v>
      </c>
      <c r="H4" s="7">
        <v>7122.9377999999997</v>
      </c>
      <c r="I4" s="18">
        <v>0</v>
      </c>
      <c r="J4" s="19">
        <v>1.248</v>
      </c>
      <c r="K4" s="7">
        <v>7122.9377999999997</v>
      </c>
      <c r="L4" s="18">
        <v>0</v>
      </c>
    </row>
    <row r="5" spans="1:12" x14ac:dyDescent="0.25">
      <c r="A5" s="4">
        <v>3</v>
      </c>
      <c r="B5" s="5" t="s">
        <v>4</v>
      </c>
      <c r="C5" s="12">
        <v>9314.0378000000001</v>
      </c>
      <c r="D5" s="6">
        <v>0.82599999999999996</v>
      </c>
      <c r="E5" s="7">
        <v>9742.1</v>
      </c>
      <c r="F5" s="18">
        <v>4.5958821425440242E-2</v>
      </c>
      <c r="G5" s="19">
        <v>0.88900000000000001</v>
      </c>
      <c r="H5" s="7">
        <v>9314.0378000000001</v>
      </c>
      <c r="I5" s="18">
        <v>0</v>
      </c>
      <c r="J5" s="19">
        <v>0.88900000000000001</v>
      </c>
      <c r="K5" s="7">
        <v>9314.0378000000001</v>
      </c>
      <c r="L5" s="18">
        <v>0</v>
      </c>
    </row>
    <row r="6" spans="1:12" x14ac:dyDescent="0.25">
      <c r="A6" s="4">
        <v>4</v>
      </c>
      <c r="B6" s="5" t="s">
        <v>5</v>
      </c>
      <c r="C6" s="12">
        <v>6947.3887999999997</v>
      </c>
      <c r="D6" s="6">
        <v>0.88900000000000001</v>
      </c>
      <c r="E6" s="7">
        <v>6947.39</v>
      </c>
      <c r="F6" s="18">
        <v>1.7272676614964606E-7</v>
      </c>
      <c r="G6" s="19">
        <v>1.2010000000000001</v>
      </c>
      <c r="H6" s="7">
        <v>6947.3887999999997</v>
      </c>
      <c r="I6" s="18">
        <v>0</v>
      </c>
      <c r="J6" s="19">
        <v>0.96699999999999997</v>
      </c>
      <c r="K6" s="7">
        <v>6947.3887999999997</v>
      </c>
      <c r="L6" s="18">
        <v>0</v>
      </c>
    </row>
    <row r="7" spans="1:12" x14ac:dyDescent="0.25">
      <c r="A7" s="4">
        <v>5</v>
      </c>
      <c r="B7" s="5" t="s">
        <v>6</v>
      </c>
      <c r="C7" s="12">
        <v>24557.7264</v>
      </c>
      <c r="D7" s="6">
        <v>0.748</v>
      </c>
      <c r="E7" s="7">
        <v>25932.799999999999</v>
      </c>
      <c r="F7" s="18">
        <v>5.5993522266784425E-2</v>
      </c>
      <c r="G7" s="19">
        <v>0.79500000000000004</v>
      </c>
      <c r="H7" s="7">
        <v>24557.7264</v>
      </c>
      <c r="I7" s="18">
        <v>0</v>
      </c>
      <c r="J7" s="19">
        <v>1.8720000000000001</v>
      </c>
      <c r="K7" s="7">
        <v>24557.7264</v>
      </c>
      <c r="L7" s="18">
        <v>0</v>
      </c>
    </row>
    <row r="8" spans="1:12" x14ac:dyDescent="0.25">
      <c r="A8" s="4">
        <v>6</v>
      </c>
      <c r="B8" s="5" t="s">
        <v>7</v>
      </c>
      <c r="C8" s="12">
        <v>75551.615600000005</v>
      </c>
      <c r="D8" s="6">
        <v>0.85799999999999998</v>
      </c>
      <c r="E8" s="7">
        <v>75551.600000000006</v>
      </c>
      <c r="F8" s="18">
        <v>2.0648135549350929E-7</v>
      </c>
      <c r="G8" s="19">
        <v>0.79500000000000004</v>
      </c>
      <c r="H8" s="7">
        <v>75551.615600000005</v>
      </c>
      <c r="I8" s="18">
        <v>0</v>
      </c>
      <c r="J8" s="19">
        <v>0.90400000000000003</v>
      </c>
      <c r="K8" s="7">
        <v>75551.615600000005</v>
      </c>
      <c r="L8" s="18">
        <v>0</v>
      </c>
    </row>
    <row r="9" spans="1:12" x14ac:dyDescent="0.25">
      <c r="A9" s="4">
        <v>7</v>
      </c>
      <c r="B9" s="5" t="s">
        <v>8</v>
      </c>
      <c r="C9" s="12">
        <v>11304.0164</v>
      </c>
      <c r="D9" s="6">
        <v>0.998</v>
      </c>
      <c r="E9" s="7">
        <v>11329</v>
      </c>
      <c r="F9" s="18">
        <v>2.2101524905784433E-3</v>
      </c>
      <c r="G9" s="19">
        <v>0.96699999999999997</v>
      </c>
      <c r="H9" s="7">
        <v>11329.0164</v>
      </c>
      <c r="I9" s="18">
        <v>2.2116033023448197E-3</v>
      </c>
      <c r="J9" s="19">
        <v>1.248</v>
      </c>
      <c r="K9" s="7">
        <v>11329.0164</v>
      </c>
      <c r="L9" s="18">
        <v>2.2116033023448197E-3</v>
      </c>
    </row>
    <row r="10" spans="1:12" x14ac:dyDescent="0.25">
      <c r="A10" s="4">
        <v>8</v>
      </c>
      <c r="B10" s="5" t="s">
        <v>9</v>
      </c>
      <c r="C10" s="12">
        <v>120952.5837</v>
      </c>
      <c r="D10" s="6">
        <v>0.70199999999999996</v>
      </c>
      <c r="E10" s="7">
        <v>120953</v>
      </c>
      <c r="F10" s="18">
        <v>3.4418446242511824E-6</v>
      </c>
      <c r="G10" s="19">
        <v>0.73299999999999998</v>
      </c>
      <c r="H10" s="7">
        <v>120952.5837</v>
      </c>
      <c r="I10" s="18">
        <v>0</v>
      </c>
      <c r="J10" s="19">
        <v>0.749</v>
      </c>
      <c r="K10" s="7">
        <v>120952.5837</v>
      </c>
      <c r="L10" s="18">
        <v>0</v>
      </c>
    </row>
    <row r="11" spans="1:12" x14ac:dyDescent="0.25">
      <c r="A11" s="4">
        <v>9</v>
      </c>
      <c r="B11" s="5" t="s">
        <v>10</v>
      </c>
      <c r="C11" s="12">
        <v>427605.33370000002</v>
      </c>
      <c r="D11" s="6">
        <v>0.76400000000000001</v>
      </c>
      <c r="E11" s="7">
        <v>427565</v>
      </c>
      <c r="F11" s="18">
        <v>9.4324595184574545E-5</v>
      </c>
      <c r="G11" s="19">
        <v>0.68700000000000006</v>
      </c>
      <c r="H11" s="7">
        <v>427565.33370000002</v>
      </c>
      <c r="I11" s="18">
        <v>9.3544202673728248E-5</v>
      </c>
      <c r="J11" s="19">
        <v>0.68700000000000006</v>
      </c>
      <c r="K11" s="7">
        <v>427565.33370000002</v>
      </c>
      <c r="L11" s="18">
        <v>9.3544202673728248E-5</v>
      </c>
    </row>
    <row r="12" spans="1:12" x14ac:dyDescent="0.25">
      <c r="A12" s="4"/>
      <c r="B12" s="20" t="s">
        <v>98</v>
      </c>
      <c r="C12" s="23">
        <f>AVERAGE(C3:C11)</f>
        <v>76614.417066666661</v>
      </c>
      <c r="D12" s="23">
        <f t="shared" ref="D12:I12" si="0">AVERAGE(D3:D11)</f>
        <v>0.99977777777777765</v>
      </c>
      <c r="E12" s="24">
        <f t="shared" si="0"/>
        <v>76813.104444444441</v>
      </c>
      <c r="F12" s="21">
        <f t="shared" si="0"/>
        <v>1.1584611264268012E-2</v>
      </c>
      <c r="G12" s="23">
        <f t="shared" si="0"/>
        <v>0.85444444444444434</v>
      </c>
      <c r="H12" s="24">
        <f t="shared" si="0"/>
        <v>76612.75039999999</v>
      </c>
      <c r="I12" s="21">
        <f t="shared" si="0"/>
        <v>2.5612750055761644E-4</v>
      </c>
      <c r="J12" s="23">
        <f t="shared" ref="J12:L12" si="1">AVERAGE(J3:J11)</f>
        <v>1.260111111111111</v>
      </c>
      <c r="K12" s="23">
        <f t="shared" si="1"/>
        <v>76612.75039999999</v>
      </c>
      <c r="L12" s="21">
        <f t="shared" si="1"/>
        <v>2.5612750055761644E-4</v>
      </c>
    </row>
    <row r="13" spans="1:12" x14ac:dyDescent="0.25">
      <c r="A13" s="4"/>
      <c r="B13" s="20" t="s">
        <v>99</v>
      </c>
      <c r="C13" s="23">
        <f t="shared" ref="C13:I13" si="2">_xlfn.STDEV.P(C3:C11)</f>
        <v>129662.25851681977</v>
      </c>
      <c r="D13" s="23">
        <f t="shared" si="2"/>
        <v>0.45023124373982115</v>
      </c>
      <c r="E13" s="24">
        <f t="shared" si="2"/>
        <v>129563.4171501524</v>
      </c>
      <c r="F13" s="21">
        <f t="shared" si="2"/>
        <v>2.119893216083411E-2</v>
      </c>
      <c r="G13" s="23">
        <f t="shared" si="2"/>
        <v>0.15091948634296687</v>
      </c>
      <c r="H13" s="24">
        <f t="shared" si="2"/>
        <v>129648.82866153793</v>
      </c>
      <c r="I13" s="21">
        <f t="shared" si="2"/>
        <v>6.9198009090815679E-4</v>
      </c>
      <c r="J13" s="23">
        <f t="shared" ref="J13:L13" si="3">_xlfn.STDEV.P(J3:J11)</f>
        <v>0.63384162838720515</v>
      </c>
      <c r="K13" s="23">
        <f t="shared" si="3"/>
        <v>129648.82866153793</v>
      </c>
      <c r="L13" s="21">
        <f t="shared" si="3"/>
        <v>6.9198009090815679E-4</v>
      </c>
    </row>
    <row r="14" spans="1:12" x14ac:dyDescent="0.25">
      <c r="A14" s="4">
        <v>10</v>
      </c>
      <c r="B14" s="5" t="s">
        <v>11</v>
      </c>
      <c r="C14" s="12">
        <v>6069.3513000000003</v>
      </c>
      <c r="D14" s="6">
        <v>0.89</v>
      </c>
      <c r="E14" s="7">
        <v>6069.35</v>
      </c>
      <c r="F14" s="18">
        <v>2.1419093007535202E-7</v>
      </c>
      <c r="G14" s="19">
        <v>0.78</v>
      </c>
      <c r="H14" s="7">
        <v>6069.3513000000003</v>
      </c>
      <c r="I14" s="18">
        <v>0</v>
      </c>
      <c r="J14" s="19">
        <v>2.8079999999999998</v>
      </c>
      <c r="K14" s="7">
        <v>6069.3513000000003</v>
      </c>
      <c r="L14" s="18">
        <v>0</v>
      </c>
    </row>
    <row r="15" spans="1:12" x14ac:dyDescent="0.25">
      <c r="A15" s="4">
        <v>11</v>
      </c>
      <c r="B15" s="5" t="s">
        <v>12</v>
      </c>
      <c r="C15" s="12">
        <v>6802.3027000000002</v>
      </c>
      <c r="D15" s="6">
        <v>0.96699999999999997</v>
      </c>
      <c r="E15" s="7">
        <v>6802.3</v>
      </c>
      <c r="F15" s="18">
        <v>3.9692441208245045E-7</v>
      </c>
      <c r="G15" s="19">
        <v>0.85799999999999998</v>
      </c>
      <c r="H15" s="7">
        <v>6802.3027000000002</v>
      </c>
      <c r="I15" s="18">
        <v>0</v>
      </c>
      <c r="J15" s="19">
        <v>1.014</v>
      </c>
      <c r="K15" s="7">
        <v>6802.3027000000002</v>
      </c>
      <c r="L15" s="18">
        <v>0</v>
      </c>
    </row>
    <row r="16" spans="1:12" x14ac:dyDescent="0.25">
      <c r="A16" s="4">
        <v>12</v>
      </c>
      <c r="B16" s="5" t="s">
        <v>13</v>
      </c>
      <c r="C16" s="12">
        <v>8993.4027000000006</v>
      </c>
      <c r="D16" s="6">
        <v>0.82699999999999996</v>
      </c>
      <c r="E16" s="7">
        <v>9421.4699999999993</v>
      </c>
      <c r="F16" s="18">
        <v>4.7597924198368072E-2</v>
      </c>
      <c r="G16" s="19">
        <v>0.78</v>
      </c>
      <c r="H16" s="7">
        <v>8993.4027000000006</v>
      </c>
      <c r="I16" s="18">
        <v>0</v>
      </c>
      <c r="J16" s="19">
        <v>1.155</v>
      </c>
      <c r="K16" s="7">
        <v>8993.4027000000006</v>
      </c>
      <c r="L16" s="18">
        <v>0</v>
      </c>
    </row>
    <row r="17" spans="1:12" x14ac:dyDescent="0.25">
      <c r="A17" s="4">
        <v>13</v>
      </c>
      <c r="B17" s="5" t="s">
        <v>14</v>
      </c>
      <c r="C17" s="12">
        <v>6696.6713</v>
      </c>
      <c r="D17" s="6">
        <v>0.85799999999999998</v>
      </c>
      <c r="E17" s="7">
        <v>6696.67</v>
      </c>
      <c r="F17" s="18">
        <v>1.9412629673208644E-7</v>
      </c>
      <c r="G17" s="19">
        <v>0.78</v>
      </c>
      <c r="H17" s="7">
        <v>6696.6713</v>
      </c>
      <c r="I17" s="18">
        <v>0</v>
      </c>
      <c r="J17" s="19">
        <v>0.85799999999999998</v>
      </c>
      <c r="K17" s="7">
        <v>6696.6713</v>
      </c>
      <c r="L17" s="18">
        <v>0</v>
      </c>
    </row>
    <row r="18" spans="1:12" x14ac:dyDescent="0.25">
      <c r="A18" s="4">
        <v>14</v>
      </c>
      <c r="B18" s="5" t="s">
        <v>15</v>
      </c>
      <c r="C18" s="12">
        <v>22873.916799999999</v>
      </c>
      <c r="D18" s="6">
        <v>0.81100000000000005</v>
      </c>
      <c r="E18" s="7">
        <v>24249</v>
      </c>
      <c r="F18" s="18">
        <v>6.0115773438504466E-2</v>
      </c>
      <c r="G18" s="19">
        <v>0.73299999999999998</v>
      </c>
      <c r="H18" s="7">
        <v>22873.916799999999</v>
      </c>
      <c r="I18" s="18">
        <v>0</v>
      </c>
      <c r="J18" s="19">
        <v>0.998</v>
      </c>
      <c r="K18" s="7">
        <v>22873.916799999999</v>
      </c>
      <c r="L18" s="18">
        <v>0</v>
      </c>
    </row>
    <row r="19" spans="1:12" x14ac:dyDescent="0.25">
      <c r="A19" s="4">
        <v>15</v>
      </c>
      <c r="B19" s="5" t="s">
        <v>16</v>
      </c>
      <c r="C19" s="12">
        <v>70974.585500000001</v>
      </c>
      <c r="D19" s="6">
        <v>0.78</v>
      </c>
      <c r="E19" s="7">
        <v>70974.600000000006</v>
      </c>
      <c r="F19" s="18">
        <v>2.042984809650354E-7</v>
      </c>
      <c r="G19" s="19">
        <v>0.89</v>
      </c>
      <c r="H19" s="7">
        <v>70974.585500000001</v>
      </c>
      <c r="I19" s="18">
        <v>0</v>
      </c>
      <c r="J19" s="19">
        <v>0.749</v>
      </c>
      <c r="K19" s="7">
        <v>70974.585500000001</v>
      </c>
      <c r="L19" s="18">
        <v>0</v>
      </c>
    </row>
    <row r="20" spans="1:12" x14ac:dyDescent="0.25">
      <c r="A20" s="4">
        <v>16</v>
      </c>
      <c r="B20" s="5" t="s">
        <v>17</v>
      </c>
      <c r="C20" s="12">
        <v>9615.2067999999999</v>
      </c>
      <c r="D20" s="6">
        <v>0.98299999999999998</v>
      </c>
      <c r="E20" s="7">
        <v>9615.2099999999991</v>
      </c>
      <c r="F20" s="18">
        <v>3.3280615443411307E-7</v>
      </c>
      <c r="G20" s="19">
        <v>0.96699999999999997</v>
      </c>
      <c r="H20" s="7">
        <v>9615.2067999999999</v>
      </c>
      <c r="I20" s="18">
        <v>0</v>
      </c>
      <c r="J20" s="19">
        <v>1.139</v>
      </c>
      <c r="K20" s="7">
        <v>9615.2067999999999</v>
      </c>
      <c r="L20" s="18">
        <v>0</v>
      </c>
    </row>
    <row r="21" spans="1:12" x14ac:dyDescent="0.25">
      <c r="A21" s="4">
        <v>17</v>
      </c>
      <c r="B21" s="5" t="s">
        <v>18</v>
      </c>
      <c r="C21" s="12">
        <v>107657.8219</v>
      </c>
      <c r="D21" s="6">
        <v>0.68700000000000006</v>
      </c>
      <c r="E21" s="7">
        <v>107648</v>
      </c>
      <c r="F21" s="18">
        <v>9.1232572112768777E-5</v>
      </c>
      <c r="G21" s="19">
        <v>0.70199999999999996</v>
      </c>
      <c r="H21" s="7">
        <v>107647.8219</v>
      </c>
      <c r="I21" s="18">
        <v>9.2886887580622706E-5</v>
      </c>
      <c r="J21" s="19">
        <v>1.03</v>
      </c>
      <c r="K21" s="7">
        <v>107647.8219</v>
      </c>
      <c r="L21" s="18">
        <v>9.2886887580622706E-5</v>
      </c>
    </row>
    <row r="22" spans="1:12" x14ac:dyDescent="0.25">
      <c r="A22" s="4">
        <v>18</v>
      </c>
      <c r="B22" s="5" t="s">
        <v>19</v>
      </c>
      <c r="C22" s="12">
        <v>414270.57189999998</v>
      </c>
      <c r="D22" s="6">
        <v>0.749</v>
      </c>
      <c r="E22" s="7">
        <v>414261</v>
      </c>
      <c r="F22" s="18">
        <v>2.3105430723887763E-5</v>
      </c>
      <c r="G22" s="19">
        <v>0.73299999999999998</v>
      </c>
      <c r="H22" s="7">
        <v>414260.57189999998</v>
      </c>
      <c r="I22" s="18">
        <v>2.4138813322260026E-5</v>
      </c>
      <c r="J22" s="19">
        <v>0.78</v>
      </c>
      <c r="K22" s="7">
        <v>414260.57189999998</v>
      </c>
      <c r="L22" s="18">
        <v>2.4138813322260026E-5</v>
      </c>
    </row>
    <row r="23" spans="1:12" x14ac:dyDescent="0.25">
      <c r="A23" s="4"/>
      <c r="B23" s="20" t="s">
        <v>98</v>
      </c>
      <c r="C23" s="23">
        <f t="shared" ref="C23:I23" si="4">AVERAGE(C14:C22)</f>
        <v>72661.536766666657</v>
      </c>
      <c r="D23" s="23">
        <f t="shared" si="4"/>
        <v>0.83911111111111114</v>
      </c>
      <c r="E23" s="23">
        <f t="shared" si="4"/>
        <v>72859.733333333337</v>
      </c>
      <c r="F23" s="21">
        <f t="shared" si="4"/>
        <v>1.1981041998442609E-2</v>
      </c>
      <c r="G23" s="23">
        <f t="shared" si="4"/>
        <v>0.80255555555555558</v>
      </c>
      <c r="H23" s="23">
        <f t="shared" si="4"/>
        <v>72659.314544444438</v>
      </c>
      <c r="I23" s="21">
        <f t="shared" si="4"/>
        <v>1.3002855655875859E-5</v>
      </c>
      <c r="J23" s="23">
        <f t="shared" ref="J23:L23" si="5">AVERAGE(J14:J22)</f>
        <v>1.1701111111111109</v>
      </c>
      <c r="K23" s="23">
        <f t="shared" si="5"/>
        <v>72659.314544444438</v>
      </c>
      <c r="L23" s="21">
        <f t="shared" si="5"/>
        <v>1.3002855655875859E-5</v>
      </c>
    </row>
    <row r="24" spans="1:12" x14ac:dyDescent="0.25">
      <c r="A24" s="4"/>
      <c r="B24" s="20" t="s">
        <v>99</v>
      </c>
      <c r="C24" s="23">
        <f t="shared" ref="C24:I24" si="6">_xlfn.STDEV.P(C14:C22)</f>
        <v>125412.61594135711</v>
      </c>
      <c r="D24" s="23">
        <f t="shared" si="6"/>
        <v>9.1709013787502916E-2</v>
      </c>
      <c r="E24" s="23">
        <f t="shared" si="6"/>
        <v>125325.34515440042</v>
      </c>
      <c r="F24" s="21">
        <f t="shared" si="6"/>
        <v>2.2577198811150483E-2</v>
      </c>
      <c r="G24" s="23">
        <f t="shared" si="6"/>
        <v>8.1018668782929473E-2</v>
      </c>
      <c r="H24" s="23">
        <f t="shared" si="6"/>
        <v>125409.279376873</v>
      </c>
      <c r="I24" s="21">
        <f t="shared" si="6"/>
        <v>2.92289580461156E-5</v>
      </c>
      <c r="J24" s="23">
        <f t="shared" ref="J24:L24" si="7">_xlfn.STDEV.P(J14:J22)</f>
        <v>0.59483283262226905</v>
      </c>
      <c r="K24" s="23">
        <f t="shared" si="7"/>
        <v>125409.279376873</v>
      </c>
      <c r="L24" s="21">
        <f t="shared" si="7"/>
        <v>2.92289580461156E-5</v>
      </c>
    </row>
    <row r="25" spans="1:12" x14ac:dyDescent="0.25">
      <c r="A25" s="4">
        <v>19</v>
      </c>
      <c r="B25" s="5" t="s">
        <v>20</v>
      </c>
      <c r="C25" s="12">
        <v>5880.78</v>
      </c>
      <c r="D25" s="6">
        <v>0.76400000000000001</v>
      </c>
      <c r="E25" s="7">
        <v>5880.78</v>
      </c>
      <c r="F25" s="18">
        <v>0</v>
      </c>
      <c r="G25" s="19">
        <v>0.82699999999999996</v>
      </c>
      <c r="H25" s="7">
        <v>5880.78</v>
      </c>
      <c r="I25" s="18">
        <v>0</v>
      </c>
      <c r="J25" s="19">
        <v>1.06</v>
      </c>
      <c r="K25" s="7">
        <v>5880.78</v>
      </c>
      <c r="L25" s="18">
        <v>0</v>
      </c>
    </row>
    <row r="26" spans="1:12" x14ac:dyDescent="0.25">
      <c r="A26" s="4">
        <v>20</v>
      </c>
      <c r="B26" s="5" t="s">
        <v>21</v>
      </c>
      <c r="C26" s="12">
        <v>6521.16</v>
      </c>
      <c r="D26" s="6">
        <v>0.84199999999999997</v>
      </c>
      <c r="E26" s="7">
        <v>6521.16</v>
      </c>
      <c r="F26" s="18">
        <v>0</v>
      </c>
      <c r="G26" s="19">
        <v>0.88900000000000001</v>
      </c>
      <c r="H26" s="7">
        <v>6521.16</v>
      </c>
      <c r="I26" s="18">
        <v>0</v>
      </c>
      <c r="J26" s="19">
        <v>0.84299999999999997</v>
      </c>
      <c r="K26" s="7">
        <v>6521.16</v>
      </c>
      <c r="L26" s="18">
        <v>0</v>
      </c>
    </row>
    <row r="27" spans="1:12" x14ac:dyDescent="0.25">
      <c r="A27" s="4">
        <v>21</v>
      </c>
      <c r="B27" s="5" t="s">
        <v>22</v>
      </c>
      <c r="C27" s="12">
        <v>8426.26</v>
      </c>
      <c r="D27" s="6">
        <v>1.123</v>
      </c>
      <c r="E27" s="7">
        <v>8854.32</v>
      </c>
      <c r="F27" s="18">
        <v>5.0800711110267127E-2</v>
      </c>
      <c r="G27" s="19">
        <v>0.82699999999999996</v>
      </c>
      <c r="H27" s="7">
        <v>8426.26</v>
      </c>
      <c r="I27" s="18">
        <v>0</v>
      </c>
      <c r="J27" s="19">
        <v>1.0609999999999999</v>
      </c>
      <c r="K27" s="7">
        <v>8426.26</v>
      </c>
      <c r="L27" s="18">
        <v>0</v>
      </c>
    </row>
    <row r="28" spans="1:12" x14ac:dyDescent="0.25">
      <c r="A28" s="4">
        <v>22</v>
      </c>
      <c r="B28" s="5" t="s">
        <v>23</v>
      </c>
      <c r="C28" s="12">
        <v>6508.1</v>
      </c>
      <c r="D28" s="6">
        <v>0.749</v>
      </c>
      <c r="E28" s="7">
        <v>6508.1</v>
      </c>
      <c r="F28" s="18">
        <v>0</v>
      </c>
      <c r="G28" s="19">
        <v>0.82699999999999996</v>
      </c>
      <c r="H28" s="7">
        <v>6508.1</v>
      </c>
      <c r="I28" s="18">
        <v>0</v>
      </c>
      <c r="J28" s="19">
        <v>0.95199999999999996</v>
      </c>
      <c r="K28" s="7">
        <v>6508.1</v>
      </c>
      <c r="L28" s="18">
        <v>0</v>
      </c>
    </row>
    <row r="29" spans="1:12" x14ac:dyDescent="0.25">
      <c r="A29" s="4">
        <v>23</v>
      </c>
      <c r="B29" s="5" t="s">
        <v>24</v>
      </c>
      <c r="C29" s="12">
        <v>20724.46</v>
      </c>
      <c r="D29" s="6">
        <v>0.81100000000000005</v>
      </c>
      <c r="E29" s="7">
        <v>22108.9</v>
      </c>
      <c r="F29" s="18">
        <v>6.6802223073604922E-2</v>
      </c>
      <c r="G29" s="19">
        <v>0.81200000000000006</v>
      </c>
      <c r="H29" s="7">
        <v>20724.46</v>
      </c>
      <c r="I29" s="18">
        <v>0</v>
      </c>
      <c r="J29" s="19">
        <v>0.95199999999999996</v>
      </c>
      <c r="K29" s="7">
        <v>20724.46</v>
      </c>
      <c r="L29" s="18">
        <v>0</v>
      </c>
    </row>
    <row r="30" spans="1:12" x14ac:dyDescent="0.25">
      <c r="A30" s="4">
        <v>24</v>
      </c>
      <c r="B30" s="5" t="s">
        <v>25</v>
      </c>
      <c r="C30" s="12">
        <v>64580.3</v>
      </c>
      <c r="D30" s="6">
        <v>0.82699999999999996</v>
      </c>
      <c r="E30" s="7">
        <v>65642.399999999994</v>
      </c>
      <c r="F30" s="18">
        <v>1.6446191795330637E-2</v>
      </c>
      <c r="G30" s="19">
        <v>0.73299999999999998</v>
      </c>
      <c r="H30" s="7">
        <v>64580.3</v>
      </c>
      <c r="I30" s="18">
        <v>0</v>
      </c>
      <c r="J30" s="19">
        <v>0.874</v>
      </c>
      <c r="K30" s="7">
        <v>64580.3</v>
      </c>
      <c r="L30" s="18">
        <v>0</v>
      </c>
    </row>
    <row r="31" spans="1:12" x14ac:dyDescent="0.25">
      <c r="A31" s="4">
        <v>25</v>
      </c>
      <c r="B31" s="5" t="s">
        <v>26</v>
      </c>
      <c r="C31" s="12">
        <v>8866.84</v>
      </c>
      <c r="D31" s="6">
        <v>0.81200000000000006</v>
      </c>
      <c r="E31" s="7">
        <v>8866.84</v>
      </c>
      <c r="F31" s="18">
        <v>0</v>
      </c>
      <c r="G31" s="19">
        <v>0.73299999999999998</v>
      </c>
      <c r="H31" s="7">
        <v>8866.84</v>
      </c>
      <c r="I31" s="18">
        <v>0</v>
      </c>
      <c r="J31" s="19">
        <v>1.014</v>
      </c>
      <c r="K31" s="7">
        <v>8866.84</v>
      </c>
      <c r="L31" s="18">
        <v>0</v>
      </c>
    </row>
    <row r="32" spans="1:12" x14ac:dyDescent="0.25">
      <c r="A32" s="4">
        <v>26</v>
      </c>
      <c r="B32" s="5" t="s">
        <v>27</v>
      </c>
      <c r="C32" s="12">
        <v>94294.82</v>
      </c>
      <c r="D32" s="6">
        <v>0.60799999999999998</v>
      </c>
      <c r="E32" s="7">
        <v>94294.8</v>
      </c>
      <c r="F32" s="18">
        <v>2.1210072837590162E-7</v>
      </c>
      <c r="G32" s="19">
        <v>0.67100000000000004</v>
      </c>
      <c r="H32" s="7">
        <v>94294.819999999905</v>
      </c>
      <c r="I32" s="18">
        <v>1.0802651365002653E-15</v>
      </c>
      <c r="J32" s="19">
        <v>0.76500000000000001</v>
      </c>
      <c r="K32" s="7">
        <v>94294.82</v>
      </c>
      <c r="L32" s="18">
        <v>0</v>
      </c>
    </row>
    <row r="33" spans="1:12" x14ac:dyDescent="0.25">
      <c r="A33" s="4">
        <v>27</v>
      </c>
      <c r="B33" s="5" t="s">
        <v>28</v>
      </c>
      <c r="C33" s="12">
        <v>390322</v>
      </c>
      <c r="D33" s="6">
        <v>0.64</v>
      </c>
      <c r="E33" s="7">
        <v>390312</v>
      </c>
      <c r="F33" s="18">
        <v>2.5619872822951308E-5</v>
      </c>
      <c r="G33" s="19">
        <v>0.68700000000000006</v>
      </c>
      <c r="H33" s="7">
        <v>390312</v>
      </c>
      <c r="I33" s="18">
        <v>2.5619872822951308E-5</v>
      </c>
      <c r="J33" s="19">
        <v>0.67100000000000004</v>
      </c>
      <c r="K33" s="7">
        <v>390312</v>
      </c>
      <c r="L33" s="18">
        <v>2.5619872822951308E-5</v>
      </c>
    </row>
    <row r="34" spans="1:12" x14ac:dyDescent="0.25">
      <c r="A34" s="4"/>
      <c r="B34" s="20" t="s">
        <v>98</v>
      </c>
      <c r="C34" s="23">
        <f t="shared" ref="C34:I34" si="8">AVERAGE(C25:C33)</f>
        <v>67347.191111111111</v>
      </c>
      <c r="D34" s="23">
        <f t="shared" si="8"/>
        <v>0.79733333333333334</v>
      </c>
      <c r="E34" s="23">
        <f t="shared" si="8"/>
        <v>67665.477777777778</v>
      </c>
      <c r="F34" s="21">
        <f t="shared" si="8"/>
        <v>1.4897217550306001E-2</v>
      </c>
      <c r="G34" s="23">
        <f t="shared" si="8"/>
        <v>0.77844444444444449</v>
      </c>
      <c r="H34" s="23">
        <f t="shared" si="8"/>
        <v>67346.080000000002</v>
      </c>
      <c r="I34" s="21">
        <f t="shared" si="8"/>
        <v>2.846652536003508E-6</v>
      </c>
      <c r="J34" s="23">
        <f t="shared" ref="J34:L34" si="9">AVERAGE(J25:J33)</f>
        <v>0.91022222222222227</v>
      </c>
      <c r="K34" s="24">
        <f t="shared" si="9"/>
        <v>67346.080000000002</v>
      </c>
      <c r="L34" s="21">
        <f t="shared" si="9"/>
        <v>2.8466525358834787E-6</v>
      </c>
    </row>
    <row r="35" spans="1:12" x14ac:dyDescent="0.25">
      <c r="A35" s="4"/>
      <c r="B35" s="20" t="s">
        <v>99</v>
      </c>
      <c r="C35" s="23">
        <f t="shared" ref="C35:I35" si="10">_xlfn.STDEV.P(C25:C33)</f>
        <v>117988.31626438578</v>
      </c>
      <c r="D35" s="23">
        <f t="shared" si="10"/>
        <v>0.13879801471522896</v>
      </c>
      <c r="E35" s="23">
        <f t="shared" si="10"/>
        <v>117899.02795894061</v>
      </c>
      <c r="F35" s="21">
        <f t="shared" si="10"/>
        <v>2.4304511060948372E-2</v>
      </c>
      <c r="G35" s="23">
        <f t="shared" si="10"/>
        <v>7.0283728338327356E-2</v>
      </c>
      <c r="H35" s="23">
        <f t="shared" si="10"/>
        <v>117985.2747718279</v>
      </c>
      <c r="I35" s="21">
        <f t="shared" si="10"/>
        <v>8.0515492471779205E-6</v>
      </c>
      <c r="J35" s="23">
        <f t="shared" ref="J35:L35" si="11">_xlfn.STDEV.P(J25:J33)</f>
        <v>0.12630455061545898</v>
      </c>
      <c r="K35" s="24">
        <f t="shared" si="11"/>
        <v>117985.27477182793</v>
      </c>
      <c r="L35" s="21">
        <f t="shared" si="11"/>
        <v>8.0515492472203585E-6</v>
      </c>
    </row>
    <row r="36" spans="1:12" x14ac:dyDescent="0.25">
      <c r="A36" s="4">
        <v>28</v>
      </c>
      <c r="B36" s="5" t="s">
        <v>29</v>
      </c>
      <c r="C36" s="12">
        <v>6174.1134000000002</v>
      </c>
      <c r="D36" s="6">
        <v>0.78</v>
      </c>
      <c r="E36" s="7">
        <v>6174.11</v>
      </c>
      <c r="F36" s="18">
        <v>5.5068635449921795E-7</v>
      </c>
      <c r="G36" s="19">
        <v>0.70199999999999996</v>
      </c>
      <c r="H36" s="7">
        <v>6174.1134000000002</v>
      </c>
      <c r="I36" s="18">
        <v>0</v>
      </c>
      <c r="J36" s="19">
        <v>0.78</v>
      </c>
      <c r="K36" s="7">
        <v>6174.1134000000002</v>
      </c>
      <c r="L36" s="18">
        <v>0</v>
      </c>
    </row>
    <row r="37" spans="1:12" x14ac:dyDescent="0.25">
      <c r="A37" s="4">
        <v>29</v>
      </c>
      <c r="B37" s="5" t="s">
        <v>30</v>
      </c>
      <c r="C37" s="12">
        <v>6907.0648000000001</v>
      </c>
      <c r="D37" s="6">
        <v>1.03</v>
      </c>
      <c r="E37" s="7">
        <v>6907.06</v>
      </c>
      <c r="F37" s="18">
        <v>6.9494063523258045E-7</v>
      </c>
      <c r="G37" s="19">
        <v>0.88900000000000001</v>
      </c>
      <c r="H37" s="7">
        <v>6907.0648000000001</v>
      </c>
      <c r="I37" s="18">
        <v>0</v>
      </c>
      <c r="J37" s="19">
        <v>1.202</v>
      </c>
      <c r="K37" s="7">
        <v>6907.0648000000001</v>
      </c>
      <c r="L37" s="18">
        <v>0</v>
      </c>
    </row>
    <row r="38" spans="1:12" x14ac:dyDescent="0.25">
      <c r="A38" s="4">
        <v>30</v>
      </c>
      <c r="B38" s="5" t="s">
        <v>31</v>
      </c>
      <c r="C38" s="12">
        <v>9098.1648000000005</v>
      </c>
      <c r="D38" s="6">
        <v>0.81100000000000005</v>
      </c>
      <c r="E38" s="7">
        <v>9526.23</v>
      </c>
      <c r="F38" s="18">
        <v>4.7049620380584779E-2</v>
      </c>
      <c r="G38" s="19">
        <v>0.749</v>
      </c>
      <c r="H38" s="7">
        <v>9098.1648000000005</v>
      </c>
      <c r="I38" s="18">
        <v>0</v>
      </c>
      <c r="J38" s="19">
        <v>1.046</v>
      </c>
      <c r="K38" s="7">
        <v>9098.1648000000005</v>
      </c>
      <c r="L38" s="18">
        <v>0</v>
      </c>
    </row>
    <row r="39" spans="1:12" x14ac:dyDescent="0.25">
      <c r="A39" s="4">
        <v>31</v>
      </c>
      <c r="B39" s="5" t="s">
        <v>32</v>
      </c>
      <c r="C39" s="12">
        <v>6801.4333999999999</v>
      </c>
      <c r="D39" s="6">
        <v>0.76400000000000001</v>
      </c>
      <c r="E39" s="7">
        <v>6801.43</v>
      </c>
      <c r="F39" s="18">
        <v>4.9989462509495097E-7</v>
      </c>
      <c r="G39" s="19">
        <v>0.67100000000000004</v>
      </c>
      <c r="H39" s="7">
        <v>6801.4333999999999</v>
      </c>
      <c r="I39" s="18">
        <v>0</v>
      </c>
      <c r="J39" s="19">
        <v>1.03</v>
      </c>
      <c r="K39" s="7">
        <v>6801.4333999999999</v>
      </c>
      <c r="L39" s="18">
        <v>0</v>
      </c>
    </row>
    <row r="40" spans="1:12" x14ac:dyDescent="0.25">
      <c r="A40" s="4">
        <v>32</v>
      </c>
      <c r="B40" s="5" t="s">
        <v>33</v>
      </c>
      <c r="C40" s="12">
        <v>22978.678899999999</v>
      </c>
      <c r="D40" s="6">
        <v>0.79600000000000004</v>
      </c>
      <c r="E40" s="7">
        <v>24353.8</v>
      </c>
      <c r="F40" s="18">
        <v>5.9843348957715772E-2</v>
      </c>
      <c r="G40" s="19">
        <v>0.76400000000000001</v>
      </c>
      <c r="H40" s="7">
        <v>22978.678899999999</v>
      </c>
      <c r="I40" s="18">
        <v>0</v>
      </c>
      <c r="J40" s="19">
        <v>1.077</v>
      </c>
      <c r="K40" s="7">
        <v>22978.678899999999</v>
      </c>
      <c r="L40" s="18">
        <v>0</v>
      </c>
    </row>
    <row r="41" spans="1:12" x14ac:dyDescent="0.25">
      <c r="A41" s="4">
        <v>33</v>
      </c>
      <c r="B41" s="5" t="s">
        <v>34</v>
      </c>
      <c r="C41" s="12">
        <v>67787.918900000004</v>
      </c>
      <c r="D41" s="6">
        <v>0.70199999999999996</v>
      </c>
      <c r="E41" s="7">
        <v>68850</v>
      </c>
      <c r="F41" s="18">
        <v>1.5667704765605302E-2</v>
      </c>
      <c r="G41" s="19">
        <v>0.68600000000000005</v>
      </c>
      <c r="H41" s="7">
        <v>67787.918900000004</v>
      </c>
      <c r="I41" s="18">
        <v>0</v>
      </c>
      <c r="J41" s="19">
        <v>0.93600000000000005</v>
      </c>
      <c r="K41" s="7">
        <v>67787.918900000004</v>
      </c>
      <c r="L41" s="18">
        <v>0</v>
      </c>
    </row>
    <row r="42" spans="1:12" x14ac:dyDescent="0.25">
      <c r="A42" s="4">
        <v>34</v>
      </c>
      <c r="B42" s="5" t="s">
        <v>35</v>
      </c>
      <c r="C42" s="12">
        <v>9719.9688999999998</v>
      </c>
      <c r="D42" s="6">
        <v>0.93600000000000005</v>
      </c>
      <c r="E42" s="7">
        <v>9719.9699999999993</v>
      </c>
      <c r="F42" s="18">
        <v>1.1316908632253996E-7</v>
      </c>
      <c r="G42" s="19">
        <v>0.85799999999999998</v>
      </c>
      <c r="H42" s="7">
        <v>9719.9688999999998</v>
      </c>
      <c r="I42" s="18">
        <v>0</v>
      </c>
      <c r="J42" s="19">
        <v>0.95199999999999996</v>
      </c>
      <c r="K42" s="7">
        <v>9719.9688999999998</v>
      </c>
      <c r="L42" s="18">
        <v>0</v>
      </c>
    </row>
    <row r="43" spans="1:12" x14ac:dyDescent="0.25">
      <c r="A43" s="4">
        <v>35</v>
      </c>
      <c r="B43" s="5" t="s">
        <v>36</v>
      </c>
      <c r="C43" s="12">
        <v>97502.438899999994</v>
      </c>
      <c r="D43" s="6">
        <v>0.71799999999999997</v>
      </c>
      <c r="E43" s="7">
        <v>97502.399999999994</v>
      </c>
      <c r="F43" s="18">
        <v>3.9896437913162423E-7</v>
      </c>
      <c r="G43" s="19">
        <v>0.68700000000000006</v>
      </c>
      <c r="H43" s="7">
        <v>97502.438899999994</v>
      </c>
      <c r="I43" s="18">
        <v>0</v>
      </c>
      <c r="J43" s="19">
        <v>0.67100000000000004</v>
      </c>
      <c r="K43" s="7">
        <v>97502.438899999994</v>
      </c>
      <c r="L43" s="18">
        <v>0</v>
      </c>
    </row>
    <row r="44" spans="1:12" x14ac:dyDescent="0.25">
      <c r="A44" s="4">
        <v>36</v>
      </c>
      <c r="B44" s="5" t="s">
        <v>37</v>
      </c>
      <c r="C44" s="12">
        <v>393534.6189</v>
      </c>
      <c r="D44" s="6">
        <v>0.81200000000000006</v>
      </c>
      <c r="E44" s="7">
        <v>393520</v>
      </c>
      <c r="F44" s="18">
        <v>3.7147684848829199E-5</v>
      </c>
      <c r="G44" s="19">
        <v>0.65500000000000003</v>
      </c>
      <c r="H44" s="7">
        <v>393519.6189</v>
      </c>
      <c r="I44" s="18">
        <v>3.8116087580624284E-5</v>
      </c>
      <c r="J44" s="19">
        <v>0.76400000000000001</v>
      </c>
      <c r="K44" s="7">
        <v>393519.6189</v>
      </c>
      <c r="L44" s="18">
        <v>3.8116087580624284E-5</v>
      </c>
    </row>
    <row r="45" spans="1:12" x14ac:dyDescent="0.25">
      <c r="A45" s="4"/>
      <c r="B45" s="20" t="s">
        <v>98</v>
      </c>
      <c r="C45" s="23">
        <f t="shared" ref="C45:I45" si="12">AVERAGE(C36:C44)</f>
        <v>68944.933433333339</v>
      </c>
      <c r="D45" s="23">
        <f t="shared" si="12"/>
        <v>0.81655555555555559</v>
      </c>
      <c r="E45" s="23">
        <f t="shared" si="12"/>
        <v>69261.666666666672</v>
      </c>
      <c r="F45" s="21">
        <f t="shared" si="12"/>
        <v>1.3622231049314999E-2</v>
      </c>
      <c r="G45" s="23">
        <f t="shared" si="12"/>
        <v>0.74011111111111116</v>
      </c>
      <c r="H45" s="23">
        <f t="shared" si="12"/>
        <v>68943.266766666668</v>
      </c>
      <c r="I45" s="21">
        <f t="shared" si="12"/>
        <v>4.2351208422915872E-6</v>
      </c>
      <c r="J45" s="23">
        <f t="shared" ref="J45:L45" si="13">AVERAGE(J36:J44)</f>
        <v>0.93977777777777782</v>
      </c>
      <c r="K45" s="24">
        <f t="shared" si="13"/>
        <v>68943.266766666668</v>
      </c>
      <c r="L45" s="21">
        <f t="shared" si="13"/>
        <v>4.2351208422915872E-6</v>
      </c>
    </row>
    <row r="46" spans="1:12" x14ac:dyDescent="0.25">
      <c r="A46" s="4"/>
      <c r="B46" s="20" t="s">
        <v>99</v>
      </c>
      <c r="C46" s="23">
        <f t="shared" ref="C46:I46" si="14">_xlfn.STDEV.P(C36:C44)</f>
        <v>118803.36227786227</v>
      </c>
      <c r="D46" s="23">
        <f t="shared" si="14"/>
        <v>9.8451467018144043E-2</v>
      </c>
      <c r="E46" s="23">
        <f t="shared" si="14"/>
        <v>118715.74158102501</v>
      </c>
      <c r="F46" s="21">
        <f t="shared" si="14"/>
        <v>2.2036043548303408E-2</v>
      </c>
      <c r="G46" s="23">
        <f t="shared" si="14"/>
        <v>7.8836602390914085E-2</v>
      </c>
      <c r="H46" s="23">
        <f t="shared" si="14"/>
        <v>118798.80868564713</v>
      </c>
      <c r="I46" s="21">
        <f t="shared" si="14"/>
        <v>1.1978730666915457E-5</v>
      </c>
      <c r="J46" s="23">
        <f t="shared" ref="J46:L46" si="15">_xlfn.STDEV.P(J36:J44)</f>
        <v>0.161879775538499</v>
      </c>
      <c r="K46" s="24">
        <f t="shared" si="15"/>
        <v>118798.80868564713</v>
      </c>
      <c r="L46" s="21">
        <f t="shared" si="15"/>
        <v>1.1978730666915457E-5</v>
      </c>
    </row>
    <row r="47" spans="1:12" x14ac:dyDescent="0.25">
      <c r="A47" s="4">
        <v>37</v>
      </c>
      <c r="B47" s="5" t="s">
        <v>38</v>
      </c>
      <c r="C47" s="12">
        <v>5880.78</v>
      </c>
      <c r="D47" s="6">
        <v>1.716</v>
      </c>
      <c r="E47" s="7">
        <v>5880.78</v>
      </c>
      <c r="F47" s="18">
        <v>0</v>
      </c>
      <c r="G47" s="19">
        <v>1.9179999999999999</v>
      </c>
      <c r="H47" s="7">
        <v>5880.78</v>
      </c>
      <c r="I47" s="18">
        <v>0</v>
      </c>
      <c r="J47" s="19">
        <v>0.84199999999999997</v>
      </c>
      <c r="K47" s="7">
        <v>5880.78</v>
      </c>
      <c r="L47" s="18">
        <v>0</v>
      </c>
    </row>
    <row r="48" spans="1:12" x14ac:dyDescent="0.25">
      <c r="A48" s="4">
        <v>38</v>
      </c>
      <c r="B48" s="5" t="s">
        <v>39</v>
      </c>
      <c r="C48" s="12">
        <v>6613.7313999999997</v>
      </c>
      <c r="D48" s="6">
        <v>1.2949999999999999</v>
      </c>
      <c r="E48" s="7">
        <v>6613.73</v>
      </c>
      <c r="F48" s="18">
        <v>2.1168080701059597E-7</v>
      </c>
      <c r="G48" s="19">
        <v>0.79600000000000004</v>
      </c>
      <c r="H48" s="7">
        <v>6613.7313999999997</v>
      </c>
      <c r="I48" s="18">
        <v>0</v>
      </c>
      <c r="J48" s="19">
        <v>1.06</v>
      </c>
      <c r="K48" s="7">
        <v>6613.7313999999997</v>
      </c>
      <c r="L48" s="18">
        <v>0</v>
      </c>
    </row>
    <row r="49" spans="1:12" x14ac:dyDescent="0.25">
      <c r="A49" s="4">
        <v>39</v>
      </c>
      <c r="B49" s="5" t="s">
        <v>40</v>
      </c>
      <c r="C49" s="12">
        <v>8804.8313999999991</v>
      </c>
      <c r="D49" s="6">
        <v>1.56</v>
      </c>
      <c r="E49" s="7">
        <v>9232.89</v>
      </c>
      <c r="F49" s="18">
        <v>4.861633125649633E-2</v>
      </c>
      <c r="G49" s="19">
        <v>0.71699999999999997</v>
      </c>
      <c r="H49" s="7">
        <v>8804.8313999999991</v>
      </c>
      <c r="I49" s="18">
        <v>0</v>
      </c>
      <c r="J49" s="19">
        <v>1.06</v>
      </c>
      <c r="K49" s="7">
        <v>8804.8313999999991</v>
      </c>
      <c r="L49" s="18">
        <v>0</v>
      </c>
    </row>
    <row r="50" spans="1:12" x14ac:dyDescent="0.25">
      <c r="A50" s="4">
        <v>40</v>
      </c>
      <c r="B50" s="5" t="s">
        <v>41</v>
      </c>
      <c r="C50" s="12">
        <v>6508.1</v>
      </c>
      <c r="D50" s="6">
        <v>0.90500000000000003</v>
      </c>
      <c r="E50" s="7">
        <v>6508.1</v>
      </c>
      <c r="F50" s="18">
        <v>0</v>
      </c>
      <c r="G50" s="19">
        <v>0.748</v>
      </c>
      <c r="H50" s="7">
        <v>6508.1</v>
      </c>
      <c r="I50" s="18">
        <v>0</v>
      </c>
      <c r="J50" s="19">
        <v>1.1080000000000001</v>
      </c>
      <c r="K50" s="7">
        <v>6508.1</v>
      </c>
      <c r="L50" s="18">
        <v>0</v>
      </c>
    </row>
    <row r="51" spans="1:12" x14ac:dyDescent="0.25">
      <c r="A51" s="4">
        <v>41</v>
      </c>
      <c r="B51" s="5" t="s">
        <v>42</v>
      </c>
      <c r="C51" s="12">
        <v>22685.345499999999</v>
      </c>
      <c r="D51" s="6">
        <v>0.96699999999999997</v>
      </c>
      <c r="E51" s="7">
        <v>24060.5</v>
      </c>
      <c r="F51" s="18">
        <v>6.0618627122077579E-2</v>
      </c>
      <c r="G51" s="19">
        <v>0.70199999999999996</v>
      </c>
      <c r="H51" s="7">
        <v>22685.345499999999</v>
      </c>
      <c r="I51" s="18">
        <v>0</v>
      </c>
      <c r="J51" s="19">
        <v>1.0449999999999999</v>
      </c>
      <c r="K51" s="7">
        <v>22685.345499999999</v>
      </c>
      <c r="L51" s="18">
        <v>0</v>
      </c>
    </row>
    <row r="52" spans="1:12" x14ac:dyDescent="0.25">
      <c r="A52" s="4">
        <v>42</v>
      </c>
      <c r="B52" s="5" t="s">
        <v>43</v>
      </c>
      <c r="C52" s="12">
        <v>73639.234700000001</v>
      </c>
      <c r="D52" s="6">
        <v>0.96699999999999997</v>
      </c>
      <c r="E52" s="7">
        <v>73639.199999999997</v>
      </c>
      <c r="F52" s="18">
        <v>4.712161953496665E-7</v>
      </c>
      <c r="G52" s="19">
        <v>0.73399999999999999</v>
      </c>
      <c r="H52" s="7">
        <v>73639.234700000001</v>
      </c>
      <c r="I52" s="18">
        <v>0</v>
      </c>
      <c r="J52" s="19">
        <v>0.76400000000000001</v>
      </c>
      <c r="K52" s="7">
        <v>73639.234700000001</v>
      </c>
      <c r="L52" s="18">
        <v>0</v>
      </c>
    </row>
    <row r="53" spans="1:12" x14ac:dyDescent="0.25">
      <c r="A53" s="4">
        <v>43</v>
      </c>
      <c r="B53" s="5" t="s">
        <v>44</v>
      </c>
      <c r="C53" s="12">
        <v>9426.6355000000003</v>
      </c>
      <c r="D53" s="6">
        <v>1.0609999999999999</v>
      </c>
      <c r="E53" s="7">
        <v>9426.64</v>
      </c>
      <c r="F53" s="18">
        <v>4.773707436866293E-7</v>
      </c>
      <c r="G53" s="19">
        <v>0.873</v>
      </c>
      <c r="H53" s="7">
        <v>9426.6355000000003</v>
      </c>
      <c r="I53" s="18">
        <v>0</v>
      </c>
      <c r="J53" s="19">
        <v>0.88900000000000001</v>
      </c>
      <c r="K53" s="7">
        <v>9426.6355000000003</v>
      </c>
      <c r="L53" s="18">
        <v>0</v>
      </c>
    </row>
    <row r="54" spans="1:12" x14ac:dyDescent="0.25">
      <c r="A54" s="4">
        <v>44</v>
      </c>
      <c r="B54" s="5" t="s">
        <v>45</v>
      </c>
      <c r="C54" s="12">
        <v>119040.2028</v>
      </c>
      <c r="D54" s="6">
        <v>0.67100000000000004</v>
      </c>
      <c r="E54" s="7">
        <v>119040</v>
      </c>
      <c r="F54" s="18">
        <v>1.703626129903697E-6</v>
      </c>
      <c r="G54" s="19">
        <v>0.60799999999999998</v>
      </c>
      <c r="H54" s="7">
        <v>119040.2028</v>
      </c>
      <c r="I54" s="18">
        <v>0</v>
      </c>
      <c r="J54" s="19">
        <v>0.749</v>
      </c>
      <c r="K54" s="7">
        <v>119040.2028</v>
      </c>
      <c r="L54" s="18">
        <v>0</v>
      </c>
    </row>
    <row r="55" spans="1:12" x14ac:dyDescent="0.25">
      <c r="A55" s="4">
        <v>45</v>
      </c>
      <c r="B55" s="5" t="s">
        <v>46</v>
      </c>
      <c r="C55" s="12">
        <v>425672.95280000003</v>
      </c>
      <c r="D55" s="6">
        <v>0.67100000000000004</v>
      </c>
      <c r="E55" s="7">
        <v>425653</v>
      </c>
      <c r="F55" s="18">
        <v>4.6873544275675239E-5</v>
      </c>
      <c r="G55" s="19">
        <v>0.67100000000000004</v>
      </c>
      <c r="H55" s="7">
        <v>425652.95280000003</v>
      </c>
      <c r="I55" s="18">
        <v>4.6984427524566926E-5</v>
      </c>
      <c r="J55" s="19">
        <v>0.71799999999999997</v>
      </c>
      <c r="K55" s="7">
        <v>425652.95280000003</v>
      </c>
      <c r="L55" s="18">
        <v>4.6984427524566926E-5</v>
      </c>
    </row>
    <row r="56" spans="1:12" x14ac:dyDescent="0.25">
      <c r="A56" s="4"/>
      <c r="B56" s="20" t="s">
        <v>98</v>
      </c>
      <c r="C56" s="23">
        <f t="shared" ref="C56:I56" si="16">AVERAGE(C47:C55)</f>
        <v>75363.534900000013</v>
      </c>
      <c r="D56" s="23">
        <f t="shared" si="16"/>
        <v>1.0903333333333332</v>
      </c>
      <c r="E56" s="23">
        <f t="shared" si="16"/>
        <v>75561.648888888885</v>
      </c>
      <c r="F56" s="21">
        <f t="shared" si="16"/>
        <v>1.2142743979636168E-2</v>
      </c>
      <c r="G56" s="23">
        <f t="shared" si="16"/>
        <v>0.86299999999999999</v>
      </c>
      <c r="H56" s="24">
        <f t="shared" si="16"/>
        <v>75361.31267777778</v>
      </c>
      <c r="I56" s="21">
        <f t="shared" si="16"/>
        <v>5.2204919471741025E-6</v>
      </c>
      <c r="J56" s="23">
        <f t="shared" ref="J56:L56" si="17">AVERAGE(J47:J55)</f>
        <v>0.91499999999999992</v>
      </c>
      <c r="K56" s="23">
        <f t="shared" si="17"/>
        <v>75361.31267777778</v>
      </c>
      <c r="L56" s="21">
        <f t="shared" si="17"/>
        <v>5.2204919471741025E-6</v>
      </c>
    </row>
    <row r="57" spans="1:12" x14ac:dyDescent="0.25">
      <c r="A57" s="4"/>
      <c r="B57" s="20" t="s">
        <v>99</v>
      </c>
      <c r="C57" s="23">
        <f t="shared" ref="C57:I57" si="18">_xlfn.STDEV.P(C47:C55)</f>
        <v>129303.90549101438</v>
      </c>
      <c r="D57" s="23">
        <f t="shared" si="18"/>
        <v>0.34500338162593941</v>
      </c>
      <c r="E57" s="23">
        <f t="shared" si="18"/>
        <v>129211.86760235365</v>
      </c>
      <c r="F57" s="21">
        <f t="shared" si="18"/>
        <v>2.2879276740069527E-2</v>
      </c>
      <c r="G57" s="23">
        <f t="shared" si="18"/>
        <v>0.37956202830806612</v>
      </c>
      <c r="H57" s="24">
        <f t="shared" si="18"/>
        <v>129297.8850716017</v>
      </c>
      <c r="I57" s="21">
        <f t="shared" si="18"/>
        <v>1.4765781027906286E-5</v>
      </c>
      <c r="J57" s="23">
        <f t="shared" ref="J57:L57" si="19">_xlfn.STDEV.P(J47:J55)</f>
        <v>0.1458195231556238</v>
      </c>
      <c r="K57" s="23">
        <f t="shared" si="19"/>
        <v>129297.8850716017</v>
      </c>
      <c r="L57" s="21">
        <f t="shared" si="19"/>
        <v>1.4765781027906286E-5</v>
      </c>
    </row>
    <row r="58" spans="1:12" x14ac:dyDescent="0.25">
      <c r="A58" s="4">
        <v>46</v>
      </c>
      <c r="B58" s="5" t="s">
        <v>47</v>
      </c>
      <c r="C58" s="12">
        <v>6219.1134000000002</v>
      </c>
      <c r="D58" s="6">
        <v>0.76500000000000001</v>
      </c>
      <c r="E58" s="7">
        <v>6219.11</v>
      </c>
      <c r="F58" s="18">
        <v>5.467017212631582E-7</v>
      </c>
      <c r="G58" s="19">
        <v>0.79600000000000004</v>
      </c>
      <c r="H58" s="7">
        <v>6219.1134000000002</v>
      </c>
      <c r="I58" s="18">
        <v>0</v>
      </c>
      <c r="J58" s="19">
        <v>1.077</v>
      </c>
      <c r="K58" s="7">
        <v>6219.1134000000002</v>
      </c>
      <c r="L58" s="18">
        <v>0</v>
      </c>
    </row>
    <row r="59" spans="1:12" x14ac:dyDescent="0.25">
      <c r="A59" s="4">
        <v>47</v>
      </c>
      <c r="B59" s="5" t="s">
        <v>48</v>
      </c>
      <c r="C59" s="12">
        <v>7172.3822</v>
      </c>
      <c r="D59" s="6">
        <v>0.95099999999999996</v>
      </c>
      <c r="E59" s="7">
        <v>7172.38</v>
      </c>
      <c r="F59" s="18">
        <v>3.0673212031317879E-7</v>
      </c>
      <c r="G59" s="19">
        <v>0.749</v>
      </c>
      <c r="H59" s="7">
        <v>7172.3822</v>
      </c>
      <c r="I59" s="18">
        <v>0</v>
      </c>
      <c r="J59" s="19">
        <v>1.0449999999999999</v>
      </c>
      <c r="K59" s="7">
        <v>7172.3822</v>
      </c>
      <c r="L59" s="18">
        <v>0</v>
      </c>
    </row>
    <row r="60" spans="1:12" x14ac:dyDescent="0.25">
      <c r="A60" s="4">
        <v>48</v>
      </c>
      <c r="B60" s="5" t="s">
        <v>49</v>
      </c>
      <c r="C60" s="12">
        <v>9363.4822000000004</v>
      </c>
      <c r="D60" s="6">
        <v>0.81100000000000005</v>
      </c>
      <c r="E60" s="7">
        <v>9791.5400000000009</v>
      </c>
      <c r="F60" s="18">
        <v>4.571566334584376E-2</v>
      </c>
      <c r="G60" s="19">
        <v>0.65600000000000003</v>
      </c>
      <c r="H60" s="7">
        <v>9363.4822000000004</v>
      </c>
      <c r="I60" s="18">
        <v>0</v>
      </c>
      <c r="J60" s="19">
        <v>0.84299999999999997</v>
      </c>
      <c r="K60" s="7">
        <v>9363.4822000000004</v>
      </c>
      <c r="L60" s="18">
        <v>0</v>
      </c>
    </row>
    <row r="61" spans="1:12" x14ac:dyDescent="0.25">
      <c r="A61" s="4">
        <v>49</v>
      </c>
      <c r="B61" s="5" t="s">
        <v>50</v>
      </c>
      <c r="C61" s="12">
        <v>7007.9441999999999</v>
      </c>
      <c r="D61" s="6">
        <v>0.874</v>
      </c>
      <c r="E61" s="7">
        <v>7007.94</v>
      </c>
      <c r="F61" s="18">
        <v>5.993198405189864E-7</v>
      </c>
      <c r="G61" s="19">
        <v>0.73299999999999998</v>
      </c>
      <c r="H61" s="7">
        <v>7007.9441999999999</v>
      </c>
      <c r="I61" s="18">
        <v>0</v>
      </c>
      <c r="J61" s="19">
        <v>0.82599999999999996</v>
      </c>
      <c r="K61" s="7">
        <v>7007.9441999999999</v>
      </c>
      <c r="L61" s="18">
        <v>0</v>
      </c>
    </row>
    <row r="62" spans="1:12" x14ac:dyDescent="0.25">
      <c r="A62" s="4">
        <v>50</v>
      </c>
      <c r="B62" s="5" t="s">
        <v>51</v>
      </c>
      <c r="C62" s="12">
        <v>24646.059399999998</v>
      </c>
      <c r="D62" s="6">
        <v>0.88900000000000001</v>
      </c>
      <c r="E62" s="7">
        <v>26021.200000000001</v>
      </c>
      <c r="F62" s="18">
        <v>5.5795556509938567E-2</v>
      </c>
      <c r="G62" s="19">
        <v>0.65500000000000003</v>
      </c>
      <c r="H62" s="7">
        <v>24646.059399999998</v>
      </c>
      <c r="I62" s="18">
        <v>0</v>
      </c>
      <c r="J62" s="19">
        <v>0.93600000000000005</v>
      </c>
      <c r="K62" s="7">
        <v>24646.059399999998</v>
      </c>
      <c r="L62" s="18">
        <v>0</v>
      </c>
    </row>
    <row r="63" spans="1:12" x14ac:dyDescent="0.25">
      <c r="A63" s="4">
        <v>51</v>
      </c>
      <c r="B63" s="5" t="s">
        <v>52</v>
      </c>
      <c r="C63" s="12">
        <v>74420.502600000007</v>
      </c>
      <c r="D63" s="6">
        <v>1.046</v>
      </c>
      <c r="E63" s="7">
        <v>74425.5</v>
      </c>
      <c r="F63" s="18">
        <v>6.7150849905613531E-5</v>
      </c>
      <c r="G63" s="19">
        <v>0.64</v>
      </c>
      <c r="H63" s="7">
        <v>74420.502600000007</v>
      </c>
      <c r="I63" s="18">
        <v>0</v>
      </c>
      <c r="J63" s="19">
        <v>1.014</v>
      </c>
      <c r="K63" s="7">
        <v>74425.502600000007</v>
      </c>
      <c r="L63" s="18">
        <v>6.7185786514696282E-5</v>
      </c>
    </row>
    <row r="64" spans="1:12" x14ac:dyDescent="0.25">
      <c r="A64" s="4">
        <v>52</v>
      </c>
      <c r="B64" s="5" t="s">
        <v>53</v>
      </c>
      <c r="C64" s="12">
        <v>11382.349399999999</v>
      </c>
      <c r="D64" s="6">
        <v>0.85799999999999998</v>
      </c>
      <c r="E64" s="7">
        <v>11407.3</v>
      </c>
      <c r="F64" s="18">
        <v>2.1920430592299446E-3</v>
      </c>
      <c r="G64" s="19">
        <v>0.67</v>
      </c>
      <c r="H64" s="7">
        <v>11407.349399999999</v>
      </c>
      <c r="I64" s="18">
        <v>2.1963831122597593E-3</v>
      </c>
      <c r="J64" s="19">
        <v>0.92</v>
      </c>
      <c r="K64" s="7">
        <v>11407.349399999999</v>
      </c>
      <c r="L64" s="18">
        <v>2.1963831122597593E-3</v>
      </c>
    </row>
    <row r="65" spans="1:12" x14ac:dyDescent="0.25">
      <c r="A65" s="4">
        <v>53</v>
      </c>
      <c r="B65" s="5" t="s">
        <v>54</v>
      </c>
      <c r="C65" s="12">
        <v>118572.5802</v>
      </c>
      <c r="D65" s="6">
        <v>0.749</v>
      </c>
      <c r="E65" s="7">
        <v>118588</v>
      </c>
      <c r="F65" s="18">
        <v>1.3004524295578504E-4</v>
      </c>
      <c r="G65" s="19">
        <v>0.65500000000000003</v>
      </c>
      <c r="H65" s="7">
        <v>118577.5802</v>
      </c>
      <c r="I65" s="18">
        <v>4.2168265138249897E-5</v>
      </c>
      <c r="J65" s="19">
        <v>0.96699999999999997</v>
      </c>
      <c r="K65" s="7">
        <v>118587.5802</v>
      </c>
      <c r="L65" s="18">
        <v>1.2650479541474968E-4</v>
      </c>
    </row>
    <row r="66" spans="1:12" x14ac:dyDescent="0.25">
      <c r="A66" s="4">
        <v>54</v>
      </c>
      <c r="B66" s="5" t="s">
        <v>55</v>
      </c>
      <c r="C66" s="12">
        <v>425185.33020000003</v>
      </c>
      <c r="D66" s="6">
        <v>0.67100000000000004</v>
      </c>
      <c r="E66" s="7">
        <v>425230</v>
      </c>
      <c r="F66" s="18">
        <v>1.0505959831436866E-4</v>
      </c>
      <c r="G66" s="19">
        <v>0.71699999999999997</v>
      </c>
      <c r="H66" s="7">
        <v>425230.33020000003</v>
      </c>
      <c r="I66" s="18">
        <v>1.0583620083701561E-4</v>
      </c>
      <c r="J66" s="19">
        <v>0.749</v>
      </c>
      <c r="K66" s="7">
        <v>425230.33020000003</v>
      </c>
      <c r="L66" s="18">
        <v>1.0583620083701561E-4</v>
      </c>
    </row>
    <row r="67" spans="1:12" x14ac:dyDescent="0.25">
      <c r="A67" s="4"/>
      <c r="B67" s="20" t="s">
        <v>98</v>
      </c>
      <c r="C67" s="23">
        <f t="shared" ref="C67:I67" si="20">AVERAGE(C58:C66)</f>
        <v>75996.638200000001</v>
      </c>
      <c r="D67" s="23">
        <f t="shared" si="20"/>
        <v>0.84599999999999997</v>
      </c>
      <c r="E67" s="23">
        <f t="shared" si="20"/>
        <v>76206.996666666659</v>
      </c>
      <c r="F67" s="21">
        <f t="shared" si="20"/>
        <v>1.1556330151096684E-2</v>
      </c>
      <c r="G67" s="23">
        <f t="shared" si="20"/>
        <v>0.69677777777777772</v>
      </c>
      <c r="H67" s="23">
        <f t="shared" si="20"/>
        <v>76004.971533333344</v>
      </c>
      <c r="I67" s="21">
        <f t="shared" si="20"/>
        <v>2.6048750869278055E-4</v>
      </c>
      <c r="J67" s="23">
        <f t="shared" ref="J67:L67" si="21">AVERAGE(J58:J66)</f>
        <v>0.93077777777777781</v>
      </c>
      <c r="K67" s="23">
        <f t="shared" si="21"/>
        <v>76006.638200000001</v>
      </c>
      <c r="L67" s="21">
        <f t="shared" si="21"/>
        <v>2.7732332166958008E-4</v>
      </c>
    </row>
    <row r="68" spans="1:12" x14ac:dyDescent="0.25">
      <c r="A68" s="4"/>
      <c r="B68" s="20" t="s">
        <v>99</v>
      </c>
      <c r="C68" s="23">
        <f t="shared" ref="C68:I68" si="22">_xlfn.STDEV.P(C58:C66)</f>
        <v>128825.86200027572</v>
      </c>
      <c r="D68" s="23">
        <f t="shared" si="22"/>
        <v>0.10626068573716861</v>
      </c>
      <c r="E68" s="23">
        <f t="shared" si="22"/>
        <v>128753.68379242228</v>
      </c>
      <c r="F68" s="21">
        <f t="shared" si="22"/>
        <v>2.1097563351672944E-2</v>
      </c>
      <c r="G68" s="23">
        <f t="shared" si="22"/>
        <v>5.0976634686399382E-2</v>
      </c>
      <c r="H68" s="23">
        <f t="shared" si="22"/>
        <v>128838.20540950955</v>
      </c>
      <c r="I68" s="21">
        <f t="shared" si="22"/>
        <v>6.8527322694816048E-4</v>
      </c>
      <c r="J68" s="23">
        <f t="shared" ref="J68:L68" si="23">_xlfn.STDEV.P(J58:J66)</f>
        <v>0.10248878288517205</v>
      </c>
      <c r="K68" s="23">
        <f t="shared" si="23"/>
        <v>128838.56576945464</v>
      </c>
      <c r="L68" s="21">
        <f t="shared" si="23"/>
        <v>6.8016692785450846E-4</v>
      </c>
    </row>
    <row r="69" spans="1:12" x14ac:dyDescent="0.25">
      <c r="A69" s="4">
        <v>55</v>
      </c>
      <c r="B69" s="5" t="s">
        <v>56</v>
      </c>
      <c r="C69" s="12">
        <v>6114.3513000000003</v>
      </c>
      <c r="D69" s="6">
        <v>0.70199999999999996</v>
      </c>
      <c r="E69" s="7">
        <v>6114.35</v>
      </c>
      <c r="F69" s="18">
        <v>2.1261454177502803E-7</v>
      </c>
      <c r="G69" s="19">
        <v>0.71799999999999997</v>
      </c>
      <c r="H69" s="7">
        <v>6114.3513000000003</v>
      </c>
      <c r="I69" s="18">
        <v>0</v>
      </c>
      <c r="J69" s="19">
        <v>0.93600000000000005</v>
      </c>
      <c r="K69" s="7">
        <v>6114.3513000000003</v>
      </c>
      <c r="L69" s="18">
        <v>0</v>
      </c>
    </row>
    <row r="70" spans="1:12" x14ac:dyDescent="0.25">
      <c r="A70" s="4">
        <v>56</v>
      </c>
      <c r="B70" s="5" t="s">
        <v>57</v>
      </c>
      <c r="C70" s="12">
        <v>6864.4454999999998</v>
      </c>
      <c r="D70" s="6">
        <v>0.78</v>
      </c>
      <c r="E70" s="7">
        <v>6864.45</v>
      </c>
      <c r="F70" s="18">
        <v>6.5555185775854382E-7</v>
      </c>
      <c r="G70" s="19">
        <v>0.73299999999999998</v>
      </c>
      <c r="H70" s="7">
        <v>6864.4454999999998</v>
      </c>
      <c r="I70" s="18">
        <v>0</v>
      </c>
      <c r="J70" s="19">
        <v>1.139</v>
      </c>
      <c r="K70" s="7">
        <v>6864.4454999999998</v>
      </c>
      <c r="L70" s="18">
        <v>0</v>
      </c>
    </row>
    <row r="71" spans="1:12" x14ac:dyDescent="0.25">
      <c r="A71" s="4">
        <v>57</v>
      </c>
      <c r="B71" s="5" t="s">
        <v>58</v>
      </c>
      <c r="C71" s="12">
        <v>9055.5455000000002</v>
      </c>
      <c r="D71" s="6">
        <v>0.874</v>
      </c>
      <c r="E71" s="7">
        <v>9483.61</v>
      </c>
      <c r="F71" s="18">
        <v>4.7270978871455108E-2</v>
      </c>
      <c r="G71" s="19">
        <v>0.64</v>
      </c>
      <c r="H71" s="7">
        <v>9055.5455000000002</v>
      </c>
      <c r="I71" s="18">
        <v>0</v>
      </c>
      <c r="J71" s="19">
        <v>0.71799999999999997</v>
      </c>
      <c r="K71" s="7">
        <v>9055.5455000000002</v>
      </c>
      <c r="L71" s="18">
        <v>0</v>
      </c>
    </row>
    <row r="72" spans="1:12" x14ac:dyDescent="0.25">
      <c r="A72" s="4">
        <v>58</v>
      </c>
      <c r="B72" s="5" t="s">
        <v>59</v>
      </c>
      <c r="C72" s="12">
        <v>6741.6713</v>
      </c>
      <c r="D72" s="6">
        <v>0.73299999999999998</v>
      </c>
      <c r="E72" s="7">
        <v>6741.67</v>
      </c>
      <c r="F72" s="18">
        <v>1.9283052258881964E-7</v>
      </c>
      <c r="G72" s="19">
        <v>0.749</v>
      </c>
      <c r="H72" s="7">
        <v>6741.6713</v>
      </c>
      <c r="I72" s="18">
        <v>0</v>
      </c>
      <c r="J72" s="19">
        <v>0.78</v>
      </c>
      <c r="K72" s="7">
        <v>6741.6713</v>
      </c>
      <c r="L72" s="18">
        <v>0</v>
      </c>
    </row>
    <row r="73" spans="1:12" x14ac:dyDescent="0.25">
      <c r="A73" s="4">
        <v>59</v>
      </c>
      <c r="B73" s="5" t="s">
        <v>60</v>
      </c>
      <c r="C73" s="12">
        <v>23057.487799999999</v>
      </c>
      <c r="D73" s="6">
        <v>0.78</v>
      </c>
      <c r="E73" s="7">
        <v>24432.6</v>
      </c>
      <c r="F73" s="18">
        <v>5.9638422534479214E-2</v>
      </c>
      <c r="G73" s="19">
        <v>0.64</v>
      </c>
      <c r="H73" s="7">
        <v>23057.487799999999</v>
      </c>
      <c r="I73" s="18">
        <v>0</v>
      </c>
      <c r="J73" s="19">
        <v>0.96699999999999997</v>
      </c>
      <c r="K73" s="7">
        <v>23057.487799999999</v>
      </c>
      <c r="L73" s="18">
        <v>0</v>
      </c>
    </row>
    <row r="74" spans="1:12" x14ac:dyDescent="0.25">
      <c r="A74" s="4">
        <v>60</v>
      </c>
      <c r="B74" s="5" t="s">
        <v>61</v>
      </c>
      <c r="C74" s="12">
        <v>70668.8704</v>
      </c>
      <c r="D74" s="6">
        <v>0.70199999999999996</v>
      </c>
      <c r="E74" s="7">
        <v>70668.899999999994</v>
      </c>
      <c r="F74" s="18">
        <v>4.1885486249952543E-7</v>
      </c>
      <c r="G74" s="19">
        <v>0.64</v>
      </c>
      <c r="H74" s="7">
        <v>70668.8704</v>
      </c>
      <c r="I74" s="18">
        <v>0</v>
      </c>
      <c r="J74" s="19">
        <v>0.92100000000000004</v>
      </c>
      <c r="K74" s="7">
        <v>70668.8704</v>
      </c>
      <c r="L74" s="18">
        <v>0</v>
      </c>
    </row>
    <row r="75" spans="1:12" x14ac:dyDescent="0.25">
      <c r="A75" s="4">
        <v>61</v>
      </c>
      <c r="B75" s="5" t="s">
        <v>62</v>
      </c>
      <c r="C75" s="12">
        <v>9778.7777999999998</v>
      </c>
      <c r="D75" s="6">
        <v>0.79600000000000004</v>
      </c>
      <c r="E75" s="7">
        <v>9788.7800000000007</v>
      </c>
      <c r="F75" s="18">
        <v>1.0228476609828287E-3</v>
      </c>
      <c r="G75" s="19">
        <v>0.70199999999999996</v>
      </c>
      <c r="H75" s="7">
        <v>9788.7777999999998</v>
      </c>
      <c r="I75" s="18">
        <v>1.0226226839922675E-3</v>
      </c>
      <c r="J75" s="19">
        <v>0.88900000000000001</v>
      </c>
      <c r="K75" s="7">
        <v>9788.7777999999998</v>
      </c>
      <c r="L75" s="18">
        <v>1.0226226839922675E-3</v>
      </c>
    </row>
    <row r="76" spans="1:12" x14ac:dyDescent="0.25">
      <c r="A76" s="4">
        <v>62</v>
      </c>
      <c r="B76" s="5" t="s">
        <v>63</v>
      </c>
      <c r="C76" s="12">
        <v>104639.2476</v>
      </c>
      <c r="D76" s="6">
        <v>0.68700000000000006</v>
      </c>
      <c r="E76" s="7">
        <v>104649</v>
      </c>
      <c r="F76" s="18">
        <v>9.3200211428102607E-5</v>
      </c>
      <c r="G76" s="19">
        <v>0.59299999999999997</v>
      </c>
      <c r="H76" s="7">
        <v>104649.2476</v>
      </c>
      <c r="I76" s="18">
        <v>9.5566436393221919E-5</v>
      </c>
      <c r="J76" s="19">
        <v>0.95099999999999996</v>
      </c>
      <c r="K76" s="7">
        <v>104649.2476</v>
      </c>
      <c r="L76" s="18">
        <v>9.5566436393221919E-5</v>
      </c>
    </row>
    <row r="77" spans="1:12" x14ac:dyDescent="0.25">
      <c r="A77" s="4">
        <v>63</v>
      </c>
      <c r="B77" s="5" t="s">
        <v>64</v>
      </c>
      <c r="C77" s="12">
        <v>411251.9976</v>
      </c>
      <c r="D77" s="6">
        <v>0.68700000000000006</v>
      </c>
      <c r="E77" s="7">
        <v>411297</v>
      </c>
      <c r="F77" s="18">
        <v>1.0942779673442145E-4</v>
      </c>
      <c r="G77" s="19">
        <v>0.68700000000000006</v>
      </c>
      <c r="H77" s="7">
        <v>411296.9976</v>
      </c>
      <c r="I77" s="18">
        <v>1.0942196089651285E-4</v>
      </c>
      <c r="J77" s="19">
        <v>0.749</v>
      </c>
      <c r="K77" s="7">
        <v>411296.9976</v>
      </c>
      <c r="L77" s="18">
        <v>1.0942196089651285E-4</v>
      </c>
    </row>
    <row r="78" spans="1:12" x14ac:dyDescent="0.25">
      <c r="A78" s="4"/>
      <c r="B78" s="20" t="s">
        <v>98</v>
      </c>
      <c r="C78" s="23">
        <f t="shared" ref="C78:I78" si="24">AVERAGE(C69:C77)</f>
        <v>72019.154977777784</v>
      </c>
      <c r="D78" s="23">
        <f t="shared" si="24"/>
        <v>0.74900000000000011</v>
      </c>
      <c r="E78" s="23">
        <f t="shared" si="24"/>
        <v>72226.706666666665</v>
      </c>
      <c r="F78" s="21">
        <f t="shared" si="24"/>
        <v>1.2015150769651589E-2</v>
      </c>
      <c r="G78" s="23">
        <f t="shared" si="24"/>
        <v>0.67800000000000005</v>
      </c>
      <c r="H78" s="23">
        <f t="shared" si="24"/>
        <v>72026.377200000003</v>
      </c>
      <c r="I78" s="21">
        <f t="shared" si="24"/>
        <v>1.3640123125355583E-4</v>
      </c>
      <c r="J78" s="23">
        <f t="shared" ref="J78:L78" si="25">AVERAGE(J69:J77)</f>
        <v>0.89444444444444449</v>
      </c>
      <c r="K78" s="23">
        <f t="shared" si="25"/>
        <v>72026.377200000003</v>
      </c>
      <c r="L78" s="21">
        <f t="shared" si="25"/>
        <v>1.3640123125355583E-4</v>
      </c>
    </row>
    <row r="79" spans="1:12" x14ac:dyDescent="0.25">
      <c r="A79" s="4"/>
      <c r="B79" s="20" t="s">
        <v>99</v>
      </c>
      <c r="C79" s="23">
        <f t="shared" ref="C79:I79" si="26">_xlfn.STDEV.P(C69:C77)</f>
        <v>124378.48596452548</v>
      </c>
      <c r="D79" s="23">
        <f t="shared" si="26"/>
        <v>5.9738318244378683E-2</v>
      </c>
      <c r="E79" s="23">
        <f t="shared" si="26"/>
        <v>124308.36277999697</v>
      </c>
      <c r="F79" s="21">
        <f t="shared" si="26"/>
        <v>2.2343478124889557E-2</v>
      </c>
      <c r="G79" s="23">
        <f t="shared" si="26"/>
        <v>4.9306298898934918E-2</v>
      </c>
      <c r="H79" s="23">
        <f t="shared" si="26"/>
        <v>124391.85854171103</v>
      </c>
      <c r="I79" s="21">
        <f t="shared" si="26"/>
        <v>3.1612508075118916E-4</v>
      </c>
      <c r="J79" s="23">
        <f t="shared" ref="J79:L79" si="27">_xlfn.STDEV.P(J69:J77)</f>
        <v>0.1229797735050684</v>
      </c>
      <c r="K79" s="23">
        <f t="shared" si="27"/>
        <v>124391.85854171103</v>
      </c>
      <c r="L79" s="21">
        <f t="shared" si="27"/>
        <v>3.1612508075118916E-4</v>
      </c>
    </row>
    <row r="80" spans="1:12" x14ac:dyDescent="0.25">
      <c r="A80" s="4">
        <v>64</v>
      </c>
      <c r="B80" s="5" t="s">
        <v>65</v>
      </c>
      <c r="C80" s="12">
        <v>5925.78</v>
      </c>
      <c r="D80" s="6">
        <v>0.78</v>
      </c>
      <c r="E80" s="7">
        <v>5925.78</v>
      </c>
      <c r="F80" s="18">
        <v>0</v>
      </c>
      <c r="G80" s="19">
        <v>0.64</v>
      </c>
      <c r="H80" s="7">
        <v>5925.78</v>
      </c>
      <c r="I80" s="18">
        <v>0</v>
      </c>
      <c r="J80" s="19">
        <v>1.0449999999999999</v>
      </c>
      <c r="K80" s="7">
        <v>5925.78</v>
      </c>
      <c r="L80" s="18">
        <v>0</v>
      </c>
    </row>
    <row r="81" spans="1:12" x14ac:dyDescent="0.25">
      <c r="A81" s="4">
        <v>65</v>
      </c>
      <c r="B81" s="5" t="s">
        <v>66</v>
      </c>
      <c r="C81" s="12">
        <v>6566.16</v>
      </c>
      <c r="D81" s="6">
        <v>0.73299999999999998</v>
      </c>
      <c r="E81" s="7">
        <v>6566.16</v>
      </c>
      <c r="F81" s="18">
        <v>0</v>
      </c>
      <c r="G81" s="19">
        <v>0.749</v>
      </c>
      <c r="H81" s="7">
        <v>6566.16</v>
      </c>
      <c r="I81" s="18">
        <v>0</v>
      </c>
      <c r="J81" s="19">
        <v>0.999</v>
      </c>
      <c r="K81" s="7">
        <v>6566.16</v>
      </c>
      <c r="L81" s="18">
        <v>0</v>
      </c>
    </row>
    <row r="82" spans="1:12" x14ac:dyDescent="0.25">
      <c r="A82" s="4">
        <v>66</v>
      </c>
      <c r="B82" s="5" t="s">
        <v>67</v>
      </c>
      <c r="C82" s="12">
        <v>8511.26</v>
      </c>
      <c r="D82" s="6">
        <v>0.98299999999999998</v>
      </c>
      <c r="E82" s="7">
        <v>8939.32</v>
      </c>
      <c r="F82" s="18">
        <v>5.0293376068878105E-2</v>
      </c>
      <c r="G82" s="19">
        <v>0.76400000000000001</v>
      </c>
      <c r="H82" s="7">
        <v>8511.26</v>
      </c>
      <c r="I82" s="18">
        <v>0</v>
      </c>
      <c r="J82" s="19">
        <v>0.78</v>
      </c>
      <c r="K82" s="7">
        <v>8511.26</v>
      </c>
      <c r="L82" s="18">
        <v>0</v>
      </c>
    </row>
    <row r="83" spans="1:12" x14ac:dyDescent="0.25">
      <c r="A83" s="4">
        <v>67</v>
      </c>
      <c r="B83" s="5" t="s">
        <v>68</v>
      </c>
      <c r="C83" s="12">
        <v>6553.1</v>
      </c>
      <c r="D83" s="6">
        <v>0.81100000000000005</v>
      </c>
      <c r="E83" s="7">
        <v>6553.1</v>
      </c>
      <c r="F83" s="18">
        <v>0</v>
      </c>
      <c r="G83" s="19">
        <v>0.73299999999999998</v>
      </c>
      <c r="H83" s="7">
        <v>6553.1</v>
      </c>
      <c r="I83" s="18">
        <v>0</v>
      </c>
      <c r="J83" s="19">
        <v>1.0449999999999999</v>
      </c>
      <c r="K83" s="7">
        <v>6553.1</v>
      </c>
      <c r="L83" s="18">
        <v>0</v>
      </c>
    </row>
    <row r="84" spans="1:12" x14ac:dyDescent="0.25">
      <c r="A84" s="4">
        <v>68</v>
      </c>
      <c r="B84" s="5" t="s">
        <v>69</v>
      </c>
      <c r="C84" s="12">
        <v>20919.46</v>
      </c>
      <c r="D84" s="6">
        <v>0.84199999999999997</v>
      </c>
      <c r="E84" s="7">
        <v>22294.6</v>
      </c>
      <c r="F84" s="18">
        <v>6.5734966390145796E-2</v>
      </c>
      <c r="G84" s="19">
        <v>0.67100000000000004</v>
      </c>
      <c r="H84" s="7">
        <v>20919.46</v>
      </c>
      <c r="I84" s="18">
        <v>0</v>
      </c>
      <c r="J84" s="19">
        <v>0.95199999999999996</v>
      </c>
      <c r="K84" s="7">
        <v>20919.46</v>
      </c>
      <c r="L84" s="18">
        <v>0</v>
      </c>
    </row>
    <row r="85" spans="1:12" x14ac:dyDescent="0.25">
      <c r="A85" s="4">
        <v>69</v>
      </c>
      <c r="B85" s="5" t="s">
        <v>70</v>
      </c>
      <c r="C85" s="12">
        <v>64240.3</v>
      </c>
      <c r="D85" s="6">
        <v>0.78</v>
      </c>
      <c r="E85" s="7">
        <v>65747.399999999994</v>
      </c>
      <c r="F85" s="18">
        <v>2.3460351212556466E-2</v>
      </c>
      <c r="G85" s="19">
        <v>0.68700000000000006</v>
      </c>
      <c r="H85" s="7">
        <v>64240.3</v>
      </c>
      <c r="I85" s="18">
        <v>0</v>
      </c>
      <c r="J85" s="19">
        <v>0.78</v>
      </c>
      <c r="K85" s="7">
        <v>64245.3</v>
      </c>
      <c r="L85" s="18">
        <v>7.7832762300300584E-5</v>
      </c>
    </row>
    <row r="86" spans="1:12" x14ac:dyDescent="0.25">
      <c r="A86" s="4">
        <v>70</v>
      </c>
      <c r="B86" s="5" t="s">
        <v>71</v>
      </c>
      <c r="C86" s="12">
        <v>8911.84</v>
      </c>
      <c r="D86" s="6">
        <v>0.73299999999999998</v>
      </c>
      <c r="E86" s="7">
        <v>8911.84</v>
      </c>
      <c r="F86" s="18">
        <v>0</v>
      </c>
      <c r="G86" s="19">
        <v>0.68700000000000006</v>
      </c>
      <c r="H86" s="7">
        <v>8911.84</v>
      </c>
      <c r="I86" s="18">
        <v>0</v>
      </c>
      <c r="J86" s="19">
        <v>0.88900000000000001</v>
      </c>
      <c r="K86" s="7">
        <v>8911.84</v>
      </c>
      <c r="L86" s="18">
        <v>0</v>
      </c>
    </row>
    <row r="87" spans="1:12" x14ac:dyDescent="0.25">
      <c r="A87" s="4">
        <v>71</v>
      </c>
      <c r="B87" s="5" t="s">
        <v>72</v>
      </c>
      <c r="C87" s="12">
        <v>93999.82</v>
      </c>
      <c r="D87" s="6">
        <v>0.64</v>
      </c>
      <c r="E87" s="7">
        <v>93999.8</v>
      </c>
      <c r="F87" s="18">
        <v>2.1276636491510871E-7</v>
      </c>
      <c r="G87" s="19">
        <v>0.68700000000000006</v>
      </c>
      <c r="H87" s="7">
        <v>93999.82</v>
      </c>
      <c r="I87" s="18">
        <v>0</v>
      </c>
      <c r="J87" s="19">
        <v>0.88900000000000001</v>
      </c>
      <c r="K87" s="7">
        <v>93999.82</v>
      </c>
      <c r="L87" s="18">
        <v>0</v>
      </c>
    </row>
    <row r="88" spans="1:12" x14ac:dyDescent="0.25">
      <c r="A88" s="4">
        <v>72</v>
      </c>
      <c r="B88" s="5" t="s">
        <v>73</v>
      </c>
      <c r="C88" s="12">
        <v>386187</v>
      </c>
      <c r="D88" s="6">
        <v>0.71799999999999997</v>
      </c>
      <c r="E88" s="7">
        <v>386217</v>
      </c>
      <c r="F88" s="18">
        <v>7.7682573468293854E-5</v>
      </c>
      <c r="G88" s="19">
        <v>0.60899999999999999</v>
      </c>
      <c r="H88" s="7">
        <v>386217</v>
      </c>
      <c r="I88" s="18">
        <v>7.7682573468293854E-5</v>
      </c>
      <c r="J88" s="19">
        <v>0.71699999999999997</v>
      </c>
      <c r="K88" s="7">
        <v>386217</v>
      </c>
      <c r="L88" s="18">
        <v>7.7682573468293854E-5</v>
      </c>
    </row>
    <row r="89" spans="1:12" x14ac:dyDescent="0.25">
      <c r="A89" s="4"/>
      <c r="B89" s="20" t="s">
        <v>98</v>
      </c>
      <c r="C89" s="23">
        <f t="shared" ref="C89:I89" si="28">AVERAGE(C80:C88)</f>
        <v>66868.302222222221</v>
      </c>
      <c r="D89" s="23">
        <f t="shared" si="28"/>
        <v>0.77999999999999992</v>
      </c>
      <c r="E89" s="23">
        <f t="shared" si="28"/>
        <v>67239.444444444438</v>
      </c>
      <c r="F89" s="21">
        <f t="shared" si="28"/>
        <v>1.5507398779045953E-2</v>
      </c>
      <c r="G89" s="23">
        <f t="shared" si="28"/>
        <v>0.691888888888889</v>
      </c>
      <c r="H89" s="23">
        <f t="shared" si="28"/>
        <v>66871.635555555549</v>
      </c>
      <c r="I89" s="21">
        <f t="shared" si="28"/>
        <v>8.6313970520326497E-6</v>
      </c>
      <c r="J89" s="23">
        <f t="shared" ref="J89:L89" si="29">AVERAGE(J80:J88)</f>
        <v>0.89955555555555555</v>
      </c>
      <c r="K89" s="23">
        <f t="shared" si="29"/>
        <v>66872.191111111111</v>
      </c>
      <c r="L89" s="21">
        <f t="shared" si="29"/>
        <v>1.727948175206605E-5</v>
      </c>
    </row>
    <row r="90" spans="1:12" x14ac:dyDescent="0.25">
      <c r="A90" s="4"/>
      <c r="B90" s="20" t="s">
        <v>99</v>
      </c>
      <c r="C90" s="23">
        <f t="shared" ref="C90:I90" si="30">_xlfn.STDEV.P(C80:C88)</f>
        <v>116700.71473903242</v>
      </c>
      <c r="D90" s="23">
        <f t="shared" si="30"/>
        <v>9.0600466027744811E-2</v>
      </c>
      <c r="E90" s="23">
        <f t="shared" si="30"/>
        <v>116623.57397570195</v>
      </c>
      <c r="F90" s="21">
        <f t="shared" si="30"/>
        <v>2.4121426262262689E-2</v>
      </c>
      <c r="G90" s="23">
        <f t="shared" si="30"/>
        <v>4.740240135605988E-2</v>
      </c>
      <c r="H90" s="23">
        <f t="shared" si="30"/>
        <v>116709.83549302272</v>
      </c>
      <c r="I90" s="21">
        <f t="shared" si="30"/>
        <v>2.4413277546423447E-5</v>
      </c>
      <c r="J90" s="23">
        <f t="shared" ref="J90:L90" si="31">_xlfn.STDEV.P(J80:J88)</f>
        <v>0.11405857278035432</v>
      </c>
      <c r="K90" s="23">
        <f t="shared" si="31"/>
        <v>116709.82297806551</v>
      </c>
      <c r="L90" s="21">
        <f t="shared" si="31"/>
        <v>3.2326969651037871E-5</v>
      </c>
    </row>
    <row r="91" spans="1:12" x14ac:dyDescent="0.25">
      <c r="A91" s="4">
        <v>73</v>
      </c>
      <c r="B91" s="5" t="s">
        <v>74</v>
      </c>
      <c r="C91" s="12">
        <v>6219.1134000000002</v>
      </c>
      <c r="D91" s="6">
        <v>0.84299999999999997</v>
      </c>
      <c r="E91" s="7">
        <v>6219.11</v>
      </c>
      <c r="F91" s="18">
        <v>5.467017212631582E-7</v>
      </c>
      <c r="G91" s="19">
        <v>0.67100000000000004</v>
      </c>
      <c r="H91" s="7">
        <v>6219.1134000000002</v>
      </c>
      <c r="I91" s="18">
        <v>0</v>
      </c>
      <c r="J91" s="19">
        <v>0.78</v>
      </c>
      <c r="K91" s="7">
        <v>6219.1134000000002</v>
      </c>
      <c r="L91" s="18">
        <v>0</v>
      </c>
    </row>
    <row r="92" spans="1:12" x14ac:dyDescent="0.25">
      <c r="A92" s="4">
        <v>74</v>
      </c>
      <c r="B92" s="5" t="s">
        <v>75</v>
      </c>
      <c r="C92" s="12">
        <v>6969.2075999999997</v>
      </c>
      <c r="D92" s="6">
        <v>1.077</v>
      </c>
      <c r="E92" s="7">
        <v>6969.21</v>
      </c>
      <c r="F92" s="18">
        <v>3.4437200583708335E-7</v>
      </c>
      <c r="G92" s="19">
        <v>0.71799999999999997</v>
      </c>
      <c r="H92" s="7">
        <v>6969.2075999999997</v>
      </c>
      <c r="I92" s="18">
        <v>0</v>
      </c>
      <c r="J92" s="19">
        <v>1.014</v>
      </c>
      <c r="K92" s="7">
        <v>6969.2075999999997</v>
      </c>
      <c r="L92" s="18">
        <v>0</v>
      </c>
    </row>
    <row r="93" spans="1:12" x14ac:dyDescent="0.25">
      <c r="A93" s="4">
        <v>75</v>
      </c>
      <c r="B93" s="5" t="s">
        <v>76</v>
      </c>
      <c r="C93" s="12">
        <v>9160.3076000000001</v>
      </c>
      <c r="D93" s="6">
        <v>0.749</v>
      </c>
      <c r="E93" s="7">
        <v>9588.3700000000008</v>
      </c>
      <c r="F93" s="18">
        <v>4.6730133822143777E-2</v>
      </c>
      <c r="G93" s="19">
        <v>0.70199999999999996</v>
      </c>
      <c r="H93" s="7">
        <v>9160.3076000000001</v>
      </c>
      <c r="I93" s="18">
        <v>0</v>
      </c>
      <c r="J93" s="19">
        <v>0.874</v>
      </c>
      <c r="K93" s="7">
        <v>9160.3076000000001</v>
      </c>
      <c r="L93" s="18">
        <v>0</v>
      </c>
    </row>
    <row r="94" spans="1:12" x14ac:dyDescent="0.25">
      <c r="A94" s="4">
        <v>76</v>
      </c>
      <c r="B94" s="5" t="s">
        <v>77</v>
      </c>
      <c r="C94" s="12">
        <v>6846.4333999999999</v>
      </c>
      <c r="D94" s="6">
        <v>0.84199999999999997</v>
      </c>
      <c r="E94" s="7">
        <v>6846.43</v>
      </c>
      <c r="F94" s="18">
        <v>4.96608935040729E-7</v>
      </c>
      <c r="G94" s="19">
        <v>0.70199999999999996</v>
      </c>
      <c r="H94" s="7">
        <v>6846.4333999999999</v>
      </c>
      <c r="I94" s="18">
        <v>0</v>
      </c>
      <c r="J94" s="19">
        <v>0.79600000000000004</v>
      </c>
      <c r="K94" s="7">
        <v>6846.4333999999999</v>
      </c>
      <c r="L94" s="18">
        <v>0</v>
      </c>
    </row>
    <row r="95" spans="1:12" x14ac:dyDescent="0.25">
      <c r="A95" s="4">
        <v>77</v>
      </c>
      <c r="B95" s="5" t="s">
        <v>78</v>
      </c>
      <c r="C95" s="12">
        <v>23162.249899999999</v>
      </c>
      <c r="D95" s="6">
        <v>0.67100000000000004</v>
      </c>
      <c r="E95" s="7">
        <v>24537.4</v>
      </c>
      <c r="F95" s="18">
        <v>5.937031617986311E-2</v>
      </c>
      <c r="G95" s="19">
        <v>0.68600000000000005</v>
      </c>
      <c r="H95" s="7">
        <v>23162.249899999999</v>
      </c>
      <c r="I95" s="18">
        <v>0</v>
      </c>
      <c r="J95" s="19">
        <v>0.998</v>
      </c>
      <c r="K95" s="7">
        <v>23162.249899999999</v>
      </c>
      <c r="L95" s="18">
        <v>0</v>
      </c>
    </row>
    <row r="96" spans="1:12" x14ac:dyDescent="0.25">
      <c r="A96" s="4">
        <v>78</v>
      </c>
      <c r="B96" s="5" t="s">
        <v>79</v>
      </c>
      <c r="C96" s="12">
        <v>67276.4899</v>
      </c>
      <c r="D96" s="6">
        <v>0.88900000000000001</v>
      </c>
      <c r="E96" s="7">
        <v>68783.600000000006</v>
      </c>
      <c r="F96" s="18">
        <v>2.2401735022742401E-2</v>
      </c>
      <c r="G96" s="19">
        <v>0.624</v>
      </c>
      <c r="H96" s="7">
        <v>67276.4899</v>
      </c>
      <c r="I96" s="18">
        <v>0</v>
      </c>
      <c r="J96" s="19">
        <v>0.76400000000000001</v>
      </c>
      <c r="K96" s="7">
        <v>67281.4899</v>
      </c>
      <c r="L96" s="18">
        <v>7.4320167527051672E-5</v>
      </c>
    </row>
    <row r="97" spans="1:12" x14ac:dyDescent="0.25">
      <c r="A97" s="4">
        <v>79</v>
      </c>
      <c r="B97" s="5" t="s">
        <v>80</v>
      </c>
      <c r="C97" s="12">
        <v>9883.5398999999998</v>
      </c>
      <c r="D97" s="6">
        <v>1.17</v>
      </c>
      <c r="E97" s="7">
        <v>9893.5400000000009</v>
      </c>
      <c r="F97" s="18">
        <v>1.0117933555366242E-3</v>
      </c>
      <c r="G97" s="19">
        <v>0.78</v>
      </c>
      <c r="H97" s="7">
        <v>9893.5398999999998</v>
      </c>
      <c r="I97" s="18">
        <v>1.0117832377041348E-3</v>
      </c>
      <c r="J97" s="19">
        <v>1.0449999999999999</v>
      </c>
      <c r="K97" s="7">
        <v>9893.5398999999998</v>
      </c>
      <c r="L97" s="18">
        <v>1.0117832377041348E-3</v>
      </c>
    </row>
    <row r="98" spans="1:12" x14ac:dyDescent="0.25">
      <c r="A98" s="4">
        <v>80</v>
      </c>
      <c r="B98" s="5" t="s">
        <v>81</v>
      </c>
      <c r="C98" s="12">
        <v>97031.009900000005</v>
      </c>
      <c r="D98" s="6">
        <v>0.70199999999999996</v>
      </c>
      <c r="E98" s="7">
        <v>97036</v>
      </c>
      <c r="F98" s="18">
        <v>5.1427888930953363E-5</v>
      </c>
      <c r="G98" s="19">
        <v>0.64</v>
      </c>
      <c r="H98" s="7">
        <v>97031.009900000005</v>
      </c>
      <c r="I98" s="18">
        <v>0</v>
      </c>
      <c r="J98" s="19">
        <v>0.96699999999999997</v>
      </c>
      <c r="K98" s="7">
        <v>97036.009900000005</v>
      </c>
      <c r="L98" s="18">
        <v>5.1529918168974967E-5</v>
      </c>
    </row>
    <row r="99" spans="1:12" x14ac:dyDescent="0.25">
      <c r="A99" s="4">
        <v>81</v>
      </c>
      <c r="B99" s="5" t="s">
        <v>82</v>
      </c>
      <c r="C99" s="12">
        <v>389208.1899</v>
      </c>
      <c r="D99" s="6">
        <v>0.78</v>
      </c>
      <c r="E99" s="7">
        <v>389253</v>
      </c>
      <c r="F99" s="18">
        <v>1.1513144163671264E-4</v>
      </c>
      <c r="G99" s="19">
        <v>0.56200000000000006</v>
      </c>
      <c r="H99" s="7">
        <v>389253.1899</v>
      </c>
      <c r="I99" s="18">
        <v>1.1561935531614053E-4</v>
      </c>
      <c r="J99" s="19">
        <v>0.70199999999999996</v>
      </c>
      <c r="K99" s="7">
        <v>389253.1899</v>
      </c>
      <c r="L99" s="18">
        <v>1.1561935531614053E-4</v>
      </c>
    </row>
    <row r="100" spans="1:12" x14ac:dyDescent="0.25">
      <c r="A100" s="4"/>
      <c r="B100" s="20" t="s">
        <v>98</v>
      </c>
      <c r="C100" s="23">
        <f t="shared" ref="C100:I100" si="32">AVERAGE(C91:C99)</f>
        <v>68417.393500000006</v>
      </c>
      <c r="D100" s="23">
        <f t="shared" si="32"/>
        <v>0.85811111111111116</v>
      </c>
      <c r="E100" s="23">
        <f t="shared" si="32"/>
        <v>68791.851111111115</v>
      </c>
      <c r="F100" s="21">
        <f t="shared" si="32"/>
        <v>1.4409102821501747E-2</v>
      </c>
      <c r="G100" s="23">
        <f t="shared" si="32"/>
        <v>0.67611111111111111</v>
      </c>
      <c r="H100" s="23">
        <f t="shared" si="32"/>
        <v>68423.504611111115</v>
      </c>
      <c r="I100" s="21">
        <f t="shared" si="32"/>
        <v>1.2526695478003061E-4</v>
      </c>
      <c r="J100" s="23">
        <f t="shared" ref="J100:L100" si="33">AVERAGE(J91:J99)</f>
        <v>0.88222222222222224</v>
      </c>
      <c r="K100" s="23">
        <f t="shared" si="33"/>
        <v>68424.615722222225</v>
      </c>
      <c r="L100" s="21">
        <f t="shared" si="33"/>
        <v>1.3925029763514466E-4</v>
      </c>
    </row>
    <row r="101" spans="1:12" x14ac:dyDescent="0.25">
      <c r="A101" s="4"/>
      <c r="B101" s="20" t="s">
        <v>99</v>
      </c>
      <c r="C101" s="23">
        <f t="shared" ref="C101:I101" si="34">_xlfn.STDEV.P(C91:C99)</f>
        <v>117448.76270753356</v>
      </c>
      <c r="D101" s="23">
        <f t="shared" si="34"/>
        <v>0.15776807481901553</v>
      </c>
      <c r="E101" s="23">
        <f t="shared" si="34"/>
        <v>117378.88401479587</v>
      </c>
      <c r="F101" s="21">
        <f t="shared" si="34"/>
        <v>2.1966684400122016E-2</v>
      </c>
      <c r="G101" s="23">
        <f t="shared" si="34"/>
        <v>5.8739432987170714E-2</v>
      </c>
      <c r="H101" s="23">
        <f t="shared" si="34"/>
        <v>117461.86569704118</v>
      </c>
      <c r="I101" s="21">
        <f t="shared" si="34"/>
        <v>3.1549729102271084E-4</v>
      </c>
      <c r="J101" s="23">
        <f t="shared" ref="J101:L101" si="35">_xlfn.STDEV.P(J91:J99)</f>
        <v>0.11965763919317382</v>
      </c>
      <c r="K101" s="23">
        <f t="shared" si="35"/>
        <v>117461.99559434924</v>
      </c>
      <c r="L101" s="21">
        <f t="shared" si="35"/>
        <v>3.1104414953994424E-4</v>
      </c>
    </row>
    <row r="102" spans="1:12" x14ac:dyDescent="0.25">
      <c r="A102" s="4">
        <v>82</v>
      </c>
      <c r="B102" s="5" t="s">
        <v>83</v>
      </c>
      <c r="C102" s="12">
        <v>5925.78</v>
      </c>
      <c r="D102" s="6">
        <v>0.749</v>
      </c>
      <c r="E102" s="7">
        <v>5925.78</v>
      </c>
      <c r="F102" s="18">
        <v>0</v>
      </c>
      <c r="G102" s="19">
        <v>0.65500000000000003</v>
      </c>
      <c r="H102" s="7">
        <v>5925.78</v>
      </c>
      <c r="I102" s="18">
        <v>0</v>
      </c>
      <c r="J102" s="19">
        <v>2.34</v>
      </c>
      <c r="K102" s="7">
        <v>5925.78</v>
      </c>
      <c r="L102" s="18">
        <v>0</v>
      </c>
    </row>
    <row r="103" spans="1:12" x14ac:dyDescent="0.25">
      <c r="A103" s="4">
        <v>83</v>
      </c>
      <c r="B103" s="5" t="s">
        <v>84</v>
      </c>
      <c r="C103" s="12">
        <v>6675.8742000000002</v>
      </c>
      <c r="D103" s="6">
        <v>0.79600000000000004</v>
      </c>
      <c r="E103" s="7">
        <v>6675.87</v>
      </c>
      <c r="F103" s="18">
        <v>6.2913108822661091E-7</v>
      </c>
      <c r="G103" s="19">
        <v>0.73299999999999998</v>
      </c>
      <c r="H103" s="7">
        <v>6675.8742000000002</v>
      </c>
      <c r="I103" s="18">
        <v>0</v>
      </c>
      <c r="J103" s="19">
        <v>1.123</v>
      </c>
      <c r="K103" s="7">
        <v>6675.8742000000002</v>
      </c>
      <c r="L103" s="18">
        <v>0</v>
      </c>
    </row>
    <row r="104" spans="1:12" x14ac:dyDescent="0.25">
      <c r="A104" s="4">
        <v>84</v>
      </c>
      <c r="B104" s="5" t="s">
        <v>85</v>
      </c>
      <c r="C104" s="12">
        <v>8866.9742000000006</v>
      </c>
      <c r="D104" s="6">
        <v>0.79500000000000004</v>
      </c>
      <c r="E104" s="7">
        <v>9295.0400000000009</v>
      </c>
      <c r="F104" s="18">
        <v>4.8276423314731226E-2</v>
      </c>
      <c r="G104" s="19">
        <v>0.63900000000000001</v>
      </c>
      <c r="H104" s="7">
        <v>8866.9742000000006</v>
      </c>
      <c r="I104" s="18">
        <v>0</v>
      </c>
      <c r="J104" s="19">
        <v>1.014</v>
      </c>
      <c r="K104" s="7">
        <v>8866.9742000000006</v>
      </c>
      <c r="L104" s="18">
        <v>0</v>
      </c>
    </row>
    <row r="105" spans="1:12" x14ac:dyDescent="0.25">
      <c r="A105" s="4">
        <v>85</v>
      </c>
      <c r="B105" s="5" t="s">
        <v>86</v>
      </c>
      <c r="C105" s="12">
        <v>6553.1</v>
      </c>
      <c r="D105" s="6">
        <v>0.73299999999999998</v>
      </c>
      <c r="E105" s="7">
        <v>6553.1</v>
      </c>
      <c r="F105" s="18">
        <v>0</v>
      </c>
      <c r="G105" s="19">
        <v>0.65500000000000003</v>
      </c>
      <c r="H105" s="7">
        <v>6553.1</v>
      </c>
      <c r="I105" s="18">
        <v>0</v>
      </c>
      <c r="J105" s="19">
        <v>0.98299999999999998</v>
      </c>
      <c r="K105" s="7">
        <v>6553.1</v>
      </c>
      <c r="L105" s="18">
        <v>0</v>
      </c>
    </row>
    <row r="106" spans="1:12" x14ac:dyDescent="0.25">
      <c r="A106" s="4">
        <v>86</v>
      </c>
      <c r="B106" s="5" t="s">
        <v>87</v>
      </c>
      <c r="C106" s="12">
        <v>22868.916499999999</v>
      </c>
      <c r="D106" s="6">
        <v>0.78</v>
      </c>
      <c r="E106" s="7">
        <v>24244</v>
      </c>
      <c r="F106" s="18">
        <v>6.0128930900596039E-2</v>
      </c>
      <c r="G106" s="19">
        <v>0.748</v>
      </c>
      <c r="H106" s="7">
        <v>22868.916499999999</v>
      </c>
      <c r="I106" s="18">
        <v>0</v>
      </c>
      <c r="J106" s="19">
        <v>0.90500000000000003</v>
      </c>
      <c r="K106" s="7">
        <v>22868.916499999999</v>
      </c>
      <c r="L106" s="18">
        <v>0</v>
      </c>
    </row>
    <row r="107" spans="1:12" x14ac:dyDescent="0.25">
      <c r="A107" s="4">
        <v>87</v>
      </c>
      <c r="B107" s="5" t="s">
        <v>88</v>
      </c>
      <c r="C107" s="12">
        <v>72608.359700000001</v>
      </c>
      <c r="D107" s="6">
        <v>0.65500000000000003</v>
      </c>
      <c r="E107" s="7">
        <v>72608.399999999994</v>
      </c>
      <c r="F107" s="18">
        <v>5.5503250809967657E-7</v>
      </c>
      <c r="G107" s="19">
        <v>0.57699999999999996</v>
      </c>
      <c r="H107" s="7">
        <v>72608.359700000001</v>
      </c>
      <c r="I107" s="18">
        <v>0</v>
      </c>
      <c r="J107" s="19">
        <v>0.96699999999999997</v>
      </c>
      <c r="K107" s="7">
        <v>72608.359700000001</v>
      </c>
      <c r="L107" s="18">
        <v>0</v>
      </c>
    </row>
    <row r="108" spans="1:12" x14ac:dyDescent="0.25">
      <c r="A108" s="4">
        <v>88</v>
      </c>
      <c r="B108" s="5" t="s">
        <v>89</v>
      </c>
      <c r="C108" s="12">
        <v>9590.2065000000002</v>
      </c>
      <c r="D108" s="6">
        <v>0.96699999999999997</v>
      </c>
      <c r="E108" s="7">
        <v>9600.2099999999991</v>
      </c>
      <c r="F108" s="18">
        <v>1.0430953702612027E-3</v>
      </c>
      <c r="G108" s="19">
        <v>0.82599999999999996</v>
      </c>
      <c r="H108" s="7">
        <v>9600.2065000000002</v>
      </c>
      <c r="I108" s="18">
        <v>1.0427304146162024E-3</v>
      </c>
      <c r="J108" s="19">
        <v>0.84299999999999997</v>
      </c>
      <c r="K108" s="7">
        <v>9600.2065000000002</v>
      </c>
      <c r="L108" s="18">
        <v>1.0427304146162024E-3</v>
      </c>
    </row>
    <row r="109" spans="1:12" x14ac:dyDescent="0.25">
      <c r="A109" s="4">
        <v>89</v>
      </c>
      <c r="B109" s="5" t="s">
        <v>90</v>
      </c>
      <c r="C109" s="12">
        <v>116760.43730000001</v>
      </c>
      <c r="D109" s="6">
        <v>0.70199999999999996</v>
      </c>
      <c r="E109" s="7">
        <v>116770</v>
      </c>
      <c r="F109" s="18">
        <v>8.1900172876407578E-5</v>
      </c>
      <c r="G109" s="19">
        <v>0.624</v>
      </c>
      <c r="H109" s="7">
        <v>116770.43730000001</v>
      </c>
      <c r="I109" s="18">
        <v>8.564544833200963E-5</v>
      </c>
      <c r="J109" s="19">
        <v>0.76500000000000001</v>
      </c>
      <c r="K109" s="7">
        <v>116770.43730000001</v>
      </c>
      <c r="L109" s="18">
        <v>8.564544833200963E-5</v>
      </c>
    </row>
    <row r="110" spans="1:12" x14ac:dyDescent="0.25">
      <c r="A110" s="4">
        <v>90</v>
      </c>
      <c r="B110" s="5" t="s">
        <v>91</v>
      </c>
      <c r="C110" s="12">
        <v>423383.18729999999</v>
      </c>
      <c r="D110" s="6">
        <v>0.84199999999999997</v>
      </c>
      <c r="E110" s="7">
        <v>423413</v>
      </c>
      <c r="F110" s="18">
        <v>7.0415408297460046E-5</v>
      </c>
      <c r="G110" s="19">
        <v>0.56100000000000005</v>
      </c>
      <c r="H110" s="7">
        <v>423413.18729999999</v>
      </c>
      <c r="I110" s="18">
        <v>7.085779714427503E-5</v>
      </c>
      <c r="J110" s="19">
        <v>0.65500000000000003</v>
      </c>
      <c r="K110" s="7">
        <v>423413.18729999999</v>
      </c>
      <c r="L110" s="18">
        <v>7.085779714427503E-5</v>
      </c>
    </row>
    <row r="111" spans="1:12" x14ac:dyDescent="0.25">
      <c r="B111" s="20" t="s">
        <v>98</v>
      </c>
      <c r="C111" s="23">
        <f t="shared" ref="C111:I111" si="36">AVERAGE(C102:C110)</f>
        <v>74803.648411111106</v>
      </c>
      <c r="D111" s="23">
        <f t="shared" si="36"/>
        <v>0.77988888888888885</v>
      </c>
      <c r="E111" s="23">
        <f t="shared" si="36"/>
        <v>75009.488888888896</v>
      </c>
      <c r="F111" s="21">
        <f t="shared" si="36"/>
        <v>1.217799437003985E-2</v>
      </c>
      <c r="G111" s="23">
        <f t="shared" si="36"/>
        <v>0.66866666666666663</v>
      </c>
      <c r="H111" s="23">
        <f t="shared" si="36"/>
        <v>74809.203966666653</v>
      </c>
      <c r="I111" s="21">
        <f t="shared" si="36"/>
        <v>1.3324818445472079E-4</v>
      </c>
      <c r="J111" s="23">
        <f t="shared" ref="J111:L111" si="37">AVERAGE(J102:J110)</f>
        <v>1.0661111111111112</v>
      </c>
      <c r="K111" s="23">
        <f t="shared" si="37"/>
        <v>74809.203966666653</v>
      </c>
      <c r="L111" s="21">
        <f t="shared" si="37"/>
        <v>1.3324818445472079E-4</v>
      </c>
    </row>
    <row r="112" spans="1:12" x14ac:dyDescent="0.25">
      <c r="B112" s="20" t="s">
        <v>99</v>
      </c>
      <c r="C112" s="23">
        <f t="shared" ref="C112:I112" si="38">_xlfn.STDEV.P(C102:C110)</f>
        <v>128501.72177109073</v>
      </c>
      <c r="D112" s="23">
        <f t="shared" si="38"/>
        <v>8.4441228008920052E-2</v>
      </c>
      <c r="E112" s="23">
        <f t="shared" si="38"/>
        <v>128425.04470802755</v>
      </c>
      <c r="F112" s="21">
        <f t="shared" si="38"/>
        <v>2.2638387192369235E-2</v>
      </c>
      <c r="G112" s="23">
        <f t="shared" si="38"/>
        <v>8.0574327314735877E-2</v>
      </c>
      <c r="H112" s="23">
        <f t="shared" si="38"/>
        <v>128510.56287961027</v>
      </c>
      <c r="I112" s="21">
        <f t="shared" si="38"/>
        <v>3.2315235138613525E-4</v>
      </c>
      <c r="J112" s="23">
        <f t="shared" ref="J112:L112" si="39">_xlfn.STDEV.P(J102:J110)</f>
        <v>0.46914708530941623</v>
      </c>
      <c r="K112" s="23">
        <f t="shared" si="39"/>
        <v>128510.56287961027</v>
      </c>
      <c r="L112" s="21">
        <f t="shared" si="39"/>
        <v>3.2315235138613525E-4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0AC2-4AEE-4D12-9E21-3A58EE109441}">
  <dimension ref="A1:L112"/>
  <sheetViews>
    <sheetView topLeftCell="A100" workbookViewId="0">
      <selection activeCell="K112" sqref="K112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8.42578125" style="1" customWidth="1"/>
    <col min="9" max="9" width="9.140625" style="1"/>
    <col min="10" max="10" width="15.5703125" style="1" customWidth="1"/>
    <col min="11" max="11" width="8.42578125" style="1" customWidth="1"/>
    <col min="12" max="16384" width="9.140625" style="1"/>
  </cols>
  <sheetData>
    <row r="1" spans="1:12" ht="18.75" x14ac:dyDescent="0.3">
      <c r="D1" s="25" t="s">
        <v>94</v>
      </c>
      <c r="E1" s="25"/>
      <c r="F1" s="25"/>
      <c r="G1" s="25" t="s">
        <v>97</v>
      </c>
      <c r="H1" s="25"/>
      <c r="I1" s="25"/>
      <c r="J1" s="25" t="s">
        <v>100</v>
      </c>
      <c r="K1" s="25"/>
      <c r="L1" s="25"/>
    </row>
    <row r="2" spans="1:12" ht="51" customHeight="1" x14ac:dyDescent="0.25">
      <c r="A2" s="2" t="s">
        <v>0</v>
      </c>
      <c r="B2" s="3" t="s">
        <v>1</v>
      </c>
      <c r="C2" s="10" t="s">
        <v>96</v>
      </c>
      <c r="D2" s="9" t="s">
        <v>92</v>
      </c>
      <c r="E2" s="13" t="s">
        <v>95</v>
      </c>
      <c r="F2" s="13" t="s">
        <v>93</v>
      </c>
      <c r="G2" s="14" t="s">
        <v>92</v>
      </c>
      <c r="H2" s="13" t="s">
        <v>95</v>
      </c>
      <c r="I2" s="13" t="s">
        <v>93</v>
      </c>
      <c r="J2" s="14" t="s">
        <v>92</v>
      </c>
      <c r="K2" s="13" t="s">
        <v>95</v>
      </c>
      <c r="L2" s="13" t="s">
        <v>93</v>
      </c>
    </row>
    <row r="3" spans="1:12" x14ac:dyDescent="0.25">
      <c r="A3" s="4">
        <v>1</v>
      </c>
      <c r="B3" s="5" t="s">
        <v>2</v>
      </c>
      <c r="C3" s="11">
        <v>6660.98</v>
      </c>
      <c r="D3" s="8">
        <v>0.88900000000000001</v>
      </c>
      <c r="E3" s="15">
        <v>6660.98</v>
      </c>
      <c r="F3" s="16">
        <v>0</v>
      </c>
      <c r="G3" s="17">
        <v>1.1539999999999999</v>
      </c>
      <c r="H3" s="15">
        <v>7181.04</v>
      </c>
      <c r="I3" s="16">
        <v>7.8075598485508199E-2</v>
      </c>
      <c r="J3" s="17">
        <v>0.96799999999999997</v>
      </c>
      <c r="K3" s="15">
        <v>6660.98</v>
      </c>
      <c r="L3" s="16">
        <v>0</v>
      </c>
    </row>
    <row r="4" spans="1:12" x14ac:dyDescent="0.25">
      <c r="A4" s="4">
        <v>2</v>
      </c>
      <c r="B4" s="5" t="s">
        <v>3</v>
      </c>
      <c r="C4" s="12">
        <v>7273.3270000000002</v>
      </c>
      <c r="D4" s="6">
        <v>1.03</v>
      </c>
      <c r="E4" s="7">
        <v>7273.33</v>
      </c>
      <c r="F4" s="18">
        <v>4.1246598698253025E-7</v>
      </c>
      <c r="G4" s="19">
        <v>1.03</v>
      </c>
      <c r="H4" s="7">
        <v>7791.4470000000001</v>
      </c>
      <c r="I4" s="18">
        <v>7.1235625732213037E-2</v>
      </c>
      <c r="J4" s="19">
        <v>1.0289999999999999</v>
      </c>
      <c r="K4" s="7">
        <v>7273.3270000000002</v>
      </c>
      <c r="L4" s="18">
        <v>0</v>
      </c>
    </row>
    <row r="5" spans="1:12" x14ac:dyDescent="0.25">
      <c r="A5" s="4">
        <v>3</v>
      </c>
      <c r="B5" s="5" t="s">
        <v>4</v>
      </c>
      <c r="C5" s="12">
        <v>8613.2143999979999</v>
      </c>
      <c r="D5" s="6">
        <v>1.669</v>
      </c>
      <c r="E5" s="7">
        <v>8613.2099999999991</v>
      </c>
      <c r="F5" s="18">
        <v>5.1084273494186692E-7</v>
      </c>
      <c r="G5" s="19">
        <v>1.9350000000000001</v>
      </c>
      <c r="H5" s="7">
        <v>9127.4743999999992</v>
      </c>
      <c r="I5" s="18">
        <v>5.9705932781856527E-2</v>
      </c>
      <c r="J5" s="19">
        <v>1.014</v>
      </c>
      <c r="K5" s="7">
        <v>8613.2144000000008</v>
      </c>
      <c r="L5" s="18">
        <v>2.3230448598851862E-13</v>
      </c>
    </row>
    <row r="6" spans="1:12" x14ac:dyDescent="0.25">
      <c r="A6" s="4">
        <v>4</v>
      </c>
      <c r="B6" s="5" t="s">
        <v>5</v>
      </c>
      <c r="C6" s="12">
        <v>7193.6665999999996</v>
      </c>
      <c r="D6" s="6">
        <v>0.85799999999999998</v>
      </c>
      <c r="E6" s="7">
        <v>7193.67</v>
      </c>
      <c r="F6" s="18">
        <v>4.7263797303460969E-7</v>
      </c>
      <c r="G6" s="19">
        <v>1.0920000000000001</v>
      </c>
      <c r="H6" s="7">
        <v>7708.9366</v>
      </c>
      <c r="I6" s="18">
        <v>7.1628284802634654E-2</v>
      </c>
      <c r="J6" s="19">
        <v>0.95199999999999996</v>
      </c>
      <c r="K6" s="7">
        <v>7193.6665999999996</v>
      </c>
      <c r="L6" s="18">
        <v>0</v>
      </c>
    </row>
    <row r="7" spans="1:12" x14ac:dyDescent="0.25">
      <c r="A7" s="4">
        <v>5</v>
      </c>
      <c r="B7" s="5" t="s">
        <v>6</v>
      </c>
      <c r="C7" s="12">
        <v>18776.076499999999</v>
      </c>
      <c r="D7" s="6">
        <v>1.1539999999999999</v>
      </c>
      <c r="E7" s="7">
        <v>18776.099999999999</v>
      </c>
      <c r="F7" s="18">
        <v>1.2515926849430237E-6</v>
      </c>
      <c r="G7" s="19">
        <v>0.95199999999999996</v>
      </c>
      <c r="H7" s="7">
        <v>19398.589800000002</v>
      </c>
      <c r="I7" s="18">
        <v>3.3154599684337802E-2</v>
      </c>
      <c r="J7" s="19">
        <v>0.95099999999999996</v>
      </c>
      <c r="K7" s="7">
        <v>18776.076499999999</v>
      </c>
      <c r="L7" s="18">
        <v>0</v>
      </c>
    </row>
    <row r="8" spans="1:12" x14ac:dyDescent="0.25">
      <c r="A8" s="4">
        <v>6</v>
      </c>
      <c r="B8" s="5" t="s">
        <v>7</v>
      </c>
      <c r="C8" s="12">
        <v>51402.0931999975</v>
      </c>
      <c r="D8" s="6">
        <v>0.82699999999999996</v>
      </c>
      <c r="E8" s="7">
        <v>51402.1</v>
      </c>
      <c r="F8" s="18">
        <v>1.3229038109472021E-7</v>
      </c>
      <c r="G8" s="19">
        <v>1.0760000000000001</v>
      </c>
      <c r="H8" s="7">
        <v>51705.573199999999</v>
      </c>
      <c r="I8" s="18">
        <v>5.9040397211394813E-3</v>
      </c>
      <c r="J8" s="19">
        <v>0.85799999999999998</v>
      </c>
      <c r="K8" s="7">
        <v>51402.093200000003</v>
      </c>
      <c r="L8" s="18">
        <v>4.8693141922072938E-14</v>
      </c>
    </row>
    <row r="9" spans="1:12" x14ac:dyDescent="0.25">
      <c r="A9" s="4">
        <v>7</v>
      </c>
      <c r="B9" s="5" t="s">
        <v>8</v>
      </c>
      <c r="C9" s="12">
        <v>9743.7932000000001</v>
      </c>
      <c r="D9" s="6">
        <v>1.046</v>
      </c>
      <c r="E9" s="7">
        <v>9743.7900000000009</v>
      </c>
      <c r="F9" s="18">
        <v>3.2841419491504952E-7</v>
      </c>
      <c r="G9" s="19">
        <v>1.139</v>
      </c>
      <c r="H9" s="7">
        <v>10274.233200000001</v>
      </c>
      <c r="I9" s="18">
        <v>5.4438757998271199E-2</v>
      </c>
      <c r="J9" s="19">
        <v>1.0609999999999999</v>
      </c>
      <c r="K9" s="7">
        <v>9743.7932000000001</v>
      </c>
      <c r="L9" s="18">
        <v>0</v>
      </c>
    </row>
    <row r="10" spans="1:12" x14ac:dyDescent="0.25">
      <c r="A10" s="4">
        <v>8</v>
      </c>
      <c r="B10" s="5" t="s">
        <v>9</v>
      </c>
      <c r="C10" s="12">
        <v>82238.673299999995</v>
      </c>
      <c r="D10" s="6">
        <v>0.71799999999999997</v>
      </c>
      <c r="E10" s="7">
        <v>82238.7</v>
      </c>
      <c r="F10" s="18">
        <v>3.2466477060939318E-7</v>
      </c>
      <c r="G10" s="19">
        <v>0.998</v>
      </c>
      <c r="H10" s="7">
        <v>82238.673299999995</v>
      </c>
      <c r="I10" s="18">
        <v>0</v>
      </c>
      <c r="J10" s="19">
        <v>0.998</v>
      </c>
      <c r="K10" s="7">
        <v>82238.673299999995</v>
      </c>
      <c r="L10" s="18">
        <v>0</v>
      </c>
    </row>
    <row r="11" spans="1:12" x14ac:dyDescent="0.25">
      <c r="A11" s="4">
        <v>9</v>
      </c>
      <c r="B11" s="5" t="s">
        <v>10</v>
      </c>
      <c r="C11" s="12">
        <v>267355.9901</v>
      </c>
      <c r="D11" s="6">
        <v>1.0760000000000001</v>
      </c>
      <c r="E11" s="7">
        <v>267339</v>
      </c>
      <c r="F11" s="18">
        <v>6.3548604217323034E-5</v>
      </c>
      <c r="G11" s="19">
        <v>0.85799999999999998</v>
      </c>
      <c r="H11" s="7">
        <v>267338.9901</v>
      </c>
      <c r="I11" s="18">
        <v>6.3585633498024257E-5</v>
      </c>
      <c r="J11" s="19">
        <v>0.84199999999999997</v>
      </c>
      <c r="K11" s="7">
        <v>267338.9901</v>
      </c>
      <c r="L11" s="18">
        <v>6.3585633498024257E-5</v>
      </c>
    </row>
    <row r="12" spans="1:12" x14ac:dyDescent="0.25">
      <c r="A12" s="4"/>
      <c r="B12" s="20" t="s">
        <v>98</v>
      </c>
      <c r="C12" s="24">
        <f t="shared" ref="C12:L12" si="0">AVERAGE(C3:C11)</f>
        <v>51028.646033332829</v>
      </c>
      <c r="D12" s="24">
        <f t="shared" si="0"/>
        <v>1.0296666666666665</v>
      </c>
      <c r="E12" s="24">
        <f t="shared" si="0"/>
        <v>51026.764444444445</v>
      </c>
      <c r="F12" s="22">
        <f t="shared" si="0"/>
        <v>7.4423903270938024E-6</v>
      </c>
      <c r="G12" s="23">
        <f t="shared" si="0"/>
        <v>1.1371111111111112</v>
      </c>
      <c r="H12" s="24">
        <f t="shared" si="0"/>
        <v>51418.328622222216</v>
      </c>
      <c r="I12" s="21">
        <f t="shared" si="0"/>
        <v>4.1578491648828778E-2</v>
      </c>
      <c r="J12" s="23">
        <f t="shared" si="0"/>
        <v>0.96366666666666667</v>
      </c>
      <c r="K12" s="24">
        <f t="shared" si="0"/>
        <v>51026.75714444444</v>
      </c>
      <c r="L12" s="21">
        <f t="shared" si="0"/>
        <v>7.0650704198913199E-6</v>
      </c>
    </row>
    <row r="13" spans="1:12" x14ac:dyDescent="0.25">
      <c r="A13" s="4"/>
      <c r="B13" s="20" t="s">
        <v>99</v>
      </c>
      <c r="C13" s="24">
        <f t="shared" ref="C13:L13" si="1">_xlfn.STDEV.P(C3:C11)</f>
        <v>80360.288953492956</v>
      </c>
      <c r="D13" s="24">
        <f t="shared" si="1"/>
        <v>0.26121213175841934</v>
      </c>
      <c r="E13" s="24">
        <f t="shared" si="1"/>
        <v>80355.207263525328</v>
      </c>
      <c r="F13" s="22">
        <f t="shared" si="1"/>
        <v>1.9839282741226744E-5</v>
      </c>
      <c r="G13" s="23">
        <f t="shared" si="1"/>
        <v>0.29546176456690249</v>
      </c>
      <c r="H13" s="24">
        <f t="shared" si="1"/>
        <v>80172.78443557916</v>
      </c>
      <c r="I13" s="21">
        <f t="shared" si="1"/>
        <v>3.0558599291830957E-2</v>
      </c>
      <c r="J13" s="23">
        <f t="shared" si="1"/>
        <v>6.9712106393206741E-2</v>
      </c>
      <c r="K13" s="24">
        <f t="shared" si="1"/>
        <v>80355.204141355585</v>
      </c>
      <c r="L13" s="21">
        <f t="shared" si="1"/>
        <v>1.99830367145149E-5</v>
      </c>
    </row>
    <row r="14" spans="1:12" x14ac:dyDescent="0.25">
      <c r="A14" s="4">
        <v>10</v>
      </c>
      <c r="B14" s="5" t="s">
        <v>11</v>
      </c>
      <c r="C14" s="12">
        <v>6574.6413000000002</v>
      </c>
      <c r="D14" s="6">
        <v>0.998</v>
      </c>
      <c r="E14" s="7">
        <v>6614.64</v>
      </c>
      <c r="F14" s="18">
        <v>6.0837843731490109E-3</v>
      </c>
      <c r="G14" s="19">
        <v>5.3360000000000003</v>
      </c>
      <c r="H14" s="7">
        <v>7134.7012999999997</v>
      </c>
      <c r="I14" s="18">
        <v>8.5184875409096389E-2</v>
      </c>
      <c r="J14" s="19">
        <v>0.95099999999999996</v>
      </c>
      <c r="K14" s="7">
        <v>6614.6413000000002</v>
      </c>
      <c r="L14" s="18">
        <v>6.0839821025673296E-3</v>
      </c>
    </row>
    <row r="15" spans="1:12" x14ac:dyDescent="0.25">
      <c r="A15" s="4">
        <v>11</v>
      </c>
      <c r="B15" s="5" t="s">
        <v>12</v>
      </c>
      <c r="C15" s="12">
        <v>7080.5666000000101</v>
      </c>
      <c r="D15" s="6">
        <v>0.999</v>
      </c>
      <c r="E15" s="7">
        <v>7120.57</v>
      </c>
      <c r="F15" s="18">
        <v>5.6497456008661141E-3</v>
      </c>
      <c r="G15" s="19">
        <v>1.2330000000000001</v>
      </c>
      <c r="H15" s="7">
        <v>7638.6866</v>
      </c>
      <c r="I15" s="18">
        <v>7.8824200311877451E-2</v>
      </c>
      <c r="J15" s="19">
        <v>1.0449999999999999</v>
      </c>
      <c r="K15" s="7">
        <v>7120.5666000000001</v>
      </c>
      <c r="L15" s="18">
        <v>5.6492654133060392E-3</v>
      </c>
    </row>
    <row r="16" spans="1:12" x14ac:dyDescent="0.25">
      <c r="A16" s="4">
        <v>12</v>
      </c>
      <c r="B16" s="5" t="s">
        <v>13</v>
      </c>
      <c r="C16" s="12">
        <v>8441.2170000000096</v>
      </c>
      <c r="D16" s="6">
        <v>1.1859999999999999</v>
      </c>
      <c r="E16" s="7">
        <v>8441.2199999999993</v>
      </c>
      <c r="F16" s="18">
        <v>3.553989892330976E-7</v>
      </c>
      <c r="G16" s="19">
        <v>1.1080000000000001</v>
      </c>
      <c r="H16" s="7">
        <v>8993.0699000000004</v>
      </c>
      <c r="I16" s="18">
        <v>6.5375987846301095E-2</v>
      </c>
      <c r="J16" s="19">
        <v>1.123</v>
      </c>
      <c r="K16" s="7">
        <v>8441.2170000000006</v>
      </c>
      <c r="L16" s="18">
        <v>1.0774449961100718E-15</v>
      </c>
    </row>
    <row r="17" spans="1:12" x14ac:dyDescent="0.25">
      <c r="A17" s="4">
        <v>13</v>
      </c>
      <c r="B17" s="5" t="s">
        <v>14</v>
      </c>
      <c r="C17" s="12">
        <v>7048.4813000000004</v>
      </c>
      <c r="D17" s="6">
        <v>1.077</v>
      </c>
      <c r="E17" s="7">
        <v>7048.48</v>
      </c>
      <c r="F17" s="18">
        <v>1.8443689434354342E-7</v>
      </c>
      <c r="G17" s="19">
        <v>1.5760000000000001</v>
      </c>
      <c r="H17" s="7">
        <v>7598.3742000000002</v>
      </c>
      <c r="I17" s="18">
        <v>7.8015798949484308E-2</v>
      </c>
      <c r="J17" s="19">
        <v>1.077</v>
      </c>
      <c r="K17" s="7">
        <v>7048.4813000000004</v>
      </c>
      <c r="L17" s="18">
        <v>0</v>
      </c>
    </row>
    <row r="18" spans="1:12" x14ac:dyDescent="0.25">
      <c r="A18" s="4">
        <v>14</v>
      </c>
      <c r="B18" s="5" t="s">
        <v>15</v>
      </c>
      <c r="C18" s="12">
        <v>17536.226900000001</v>
      </c>
      <c r="D18" s="6">
        <v>0.82699999999999996</v>
      </c>
      <c r="E18" s="7">
        <v>17726</v>
      </c>
      <c r="F18" s="18">
        <v>1.0821774893891143E-2</v>
      </c>
      <c r="G18" s="19">
        <v>1.0289999999999999</v>
      </c>
      <c r="H18" s="7">
        <v>18058.426899999999</v>
      </c>
      <c r="I18" s="18">
        <v>2.9778355570889484E-2</v>
      </c>
      <c r="J18" s="19">
        <v>0.999</v>
      </c>
      <c r="K18" s="7">
        <v>17725.9869</v>
      </c>
      <c r="L18" s="18">
        <v>1.0821027868885431E-2</v>
      </c>
    </row>
    <row r="19" spans="1:12" x14ac:dyDescent="0.25">
      <c r="A19" s="4">
        <v>15</v>
      </c>
      <c r="B19" s="5" t="s">
        <v>16</v>
      </c>
      <c r="C19" s="12">
        <v>48919.294099968101</v>
      </c>
      <c r="D19" s="6">
        <v>0.85799999999999998</v>
      </c>
      <c r="E19" s="7">
        <v>48919.3</v>
      </c>
      <c r="F19" s="18">
        <v>1.2060746194517555E-7</v>
      </c>
      <c r="G19" s="19">
        <v>0.82699999999999996</v>
      </c>
      <c r="H19" s="7">
        <v>49332.484100000001</v>
      </c>
      <c r="I19" s="18">
        <v>8.4463606361026688E-3</v>
      </c>
      <c r="J19" s="19">
        <v>1.155</v>
      </c>
      <c r="K19" s="7">
        <v>48919.294099999999</v>
      </c>
      <c r="L19" s="18">
        <v>6.520494370870519E-13</v>
      </c>
    </row>
    <row r="20" spans="1:12" x14ac:dyDescent="0.25">
      <c r="A20" s="4">
        <v>16</v>
      </c>
      <c r="B20" s="5" t="s">
        <v>17</v>
      </c>
      <c r="C20" s="12">
        <v>8771.3127999999997</v>
      </c>
      <c r="D20" s="6">
        <v>1.139</v>
      </c>
      <c r="E20" s="7">
        <v>8771.31</v>
      </c>
      <c r="F20" s="18">
        <v>3.1922245438637617E-7</v>
      </c>
      <c r="G20" s="19">
        <v>1.0920000000000001</v>
      </c>
      <c r="H20" s="7">
        <v>9301.7528000000002</v>
      </c>
      <c r="I20" s="18">
        <v>6.0474413818647592E-2</v>
      </c>
      <c r="J20" s="19">
        <v>0.84199999999999997</v>
      </c>
      <c r="K20" s="7">
        <v>8771.3127999999997</v>
      </c>
      <c r="L20" s="18">
        <v>0</v>
      </c>
    </row>
    <row r="21" spans="1:12" x14ac:dyDescent="0.25">
      <c r="A21" s="4">
        <v>17</v>
      </c>
      <c r="B21" s="5" t="s">
        <v>18</v>
      </c>
      <c r="C21" s="12">
        <v>76516.979800000001</v>
      </c>
      <c r="D21" s="6">
        <v>1.2170000000000001</v>
      </c>
      <c r="E21" s="7">
        <v>76527</v>
      </c>
      <c r="F21" s="18">
        <v>1.3095394023901374E-4</v>
      </c>
      <c r="G21" s="19">
        <v>0.90500000000000003</v>
      </c>
      <c r="H21" s="7">
        <v>76526.979800000001</v>
      </c>
      <c r="I21" s="18">
        <v>1.3068994654700158E-4</v>
      </c>
      <c r="J21" s="19">
        <v>0.85799999999999998</v>
      </c>
      <c r="K21" s="7">
        <v>76526.979800000001</v>
      </c>
      <c r="L21" s="18">
        <v>1.3068994654700158E-4</v>
      </c>
    </row>
    <row r="22" spans="1:12" x14ac:dyDescent="0.25">
      <c r="A22" s="4">
        <v>18</v>
      </c>
      <c r="B22" s="5" t="s">
        <v>19</v>
      </c>
      <c r="C22" s="12">
        <v>258910.41870000001</v>
      </c>
      <c r="D22" s="6">
        <v>0.98299999999999998</v>
      </c>
      <c r="E22" s="7">
        <v>258910</v>
      </c>
      <c r="F22" s="18">
        <v>1.6171616503946686E-6</v>
      </c>
      <c r="G22" s="19">
        <v>0.78</v>
      </c>
      <c r="H22" s="7">
        <v>258910.41870000001</v>
      </c>
      <c r="I22" s="18">
        <v>0</v>
      </c>
      <c r="J22" s="19">
        <v>0.90400000000000003</v>
      </c>
      <c r="K22" s="7">
        <v>258910.41870000001</v>
      </c>
      <c r="L22" s="18">
        <v>0</v>
      </c>
    </row>
    <row r="23" spans="1:12" x14ac:dyDescent="0.25">
      <c r="A23" s="4"/>
      <c r="B23" s="20" t="s">
        <v>98</v>
      </c>
      <c r="C23" s="24">
        <f t="shared" ref="C23:L23" si="2">AVERAGE(C14:C22)</f>
        <v>48866.5709444409</v>
      </c>
      <c r="D23" s="24">
        <f t="shared" si="2"/>
        <v>1.0315555555555556</v>
      </c>
      <c r="E23" s="24">
        <f t="shared" si="2"/>
        <v>48897.613333333335</v>
      </c>
      <c r="F23" s="21">
        <f t="shared" si="2"/>
        <v>2.5209839595106203E-3</v>
      </c>
      <c r="G23" s="23">
        <f t="shared" si="2"/>
        <v>1.542888888888889</v>
      </c>
      <c r="H23" s="24">
        <f t="shared" si="2"/>
        <v>49277.210477777786</v>
      </c>
      <c r="I23" s="21">
        <f t="shared" si="2"/>
        <v>4.5136742498771781E-2</v>
      </c>
      <c r="J23" s="23">
        <f t="shared" si="2"/>
        <v>0.99488888888888871</v>
      </c>
      <c r="K23" s="24">
        <f t="shared" si="2"/>
        <v>48897.655388888888</v>
      </c>
      <c r="L23" s="21">
        <f t="shared" si="2"/>
        <v>2.5205517035509916E-3</v>
      </c>
    </row>
    <row r="24" spans="1:12" x14ac:dyDescent="0.25">
      <c r="A24" s="4"/>
      <c r="B24" s="20" t="s">
        <v>99</v>
      </c>
      <c r="C24" s="24">
        <f t="shared" ref="C24:L24" si="3">_xlfn.STDEV.P(C14:C22)</f>
        <v>77738.754376688099</v>
      </c>
      <c r="D24" s="24">
        <f t="shared" si="3"/>
        <v>0.12839185774729794</v>
      </c>
      <c r="E24" s="24">
        <f t="shared" si="3"/>
        <v>77725.740505527792</v>
      </c>
      <c r="F24" s="21">
        <f t="shared" si="3"/>
        <v>3.7839100913824378E-3</v>
      </c>
      <c r="G24" s="23">
        <f t="shared" si="3"/>
        <v>1.3598500280418548</v>
      </c>
      <c r="H24" s="24">
        <f t="shared" si="3"/>
        <v>77553.551221457048</v>
      </c>
      <c r="I24" s="21">
        <f t="shared" si="3"/>
        <v>3.3515395782875407E-2</v>
      </c>
      <c r="J24" s="23">
        <f t="shared" si="3"/>
        <v>0.10729962663748435</v>
      </c>
      <c r="K24" s="24">
        <f t="shared" si="3"/>
        <v>77725.866052364567</v>
      </c>
      <c r="L24" s="21">
        <f t="shared" si="3"/>
        <v>3.7839152845108698E-3</v>
      </c>
    </row>
    <row r="25" spans="1:12" x14ac:dyDescent="0.25">
      <c r="A25" s="4">
        <v>19</v>
      </c>
      <c r="B25" s="5" t="s">
        <v>20</v>
      </c>
      <c r="C25" s="12">
        <v>6415.98</v>
      </c>
      <c r="D25" s="6">
        <v>0.92100000000000004</v>
      </c>
      <c r="E25" s="7">
        <v>6426.07</v>
      </c>
      <c r="F25" s="18">
        <v>1.5726358249246641E-3</v>
      </c>
      <c r="G25" s="19">
        <v>0.999</v>
      </c>
      <c r="H25" s="7">
        <v>6946.13</v>
      </c>
      <c r="I25" s="18">
        <v>8.2629621663409272E-2</v>
      </c>
      <c r="J25" s="19">
        <v>0.93600000000000005</v>
      </c>
      <c r="K25" s="7">
        <v>6426.07</v>
      </c>
      <c r="L25" s="18">
        <v>1.5726358249246641E-3</v>
      </c>
    </row>
    <row r="26" spans="1:12" x14ac:dyDescent="0.25">
      <c r="A26" s="4">
        <v>20</v>
      </c>
      <c r="B26" s="5" t="s">
        <v>21</v>
      </c>
      <c r="C26" s="12">
        <v>6912.1848</v>
      </c>
      <c r="D26" s="6">
        <v>1.0609999999999999</v>
      </c>
      <c r="E26" s="7">
        <v>6923.83</v>
      </c>
      <c r="F26" s="18">
        <v>1.684735049329111E-3</v>
      </c>
      <c r="G26" s="19">
        <v>1.294</v>
      </c>
      <c r="H26" s="7">
        <v>7441.9495999999999</v>
      </c>
      <c r="I26" s="18">
        <v>7.6642163849554468E-2</v>
      </c>
      <c r="J26" s="19">
        <v>0.93600000000000005</v>
      </c>
      <c r="K26" s="7">
        <v>6923.8296</v>
      </c>
      <c r="L26" s="18">
        <v>1.6846771805059425E-3</v>
      </c>
    </row>
    <row r="27" spans="1:12" x14ac:dyDescent="0.25">
      <c r="A27" s="4">
        <v>21</v>
      </c>
      <c r="B27" s="5" t="s">
        <v>22</v>
      </c>
      <c r="C27" s="12">
        <v>8083.34</v>
      </c>
      <c r="D27" s="6">
        <v>1.1539999999999999</v>
      </c>
      <c r="E27" s="7">
        <v>8098.36</v>
      </c>
      <c r="F27" s="18">
        <v>1.8581427974079436E-3</v>
      </c>
      <c r="G27" s="19">
        <v>1.107</v>
      </c>
      <c r="H27" s="7">
        <v>8612.6200000000008</v>
      </c>
      <c r="I27" s="18">
        <v>6.5477884141951298E-2</v>
      </c>
      <c r="J27" s="19">
        <v>0.95199999999999996</v>
      </c>
      <c r="K27" s="7">
        <v>8098.36</v>
      </c>
      <c r="L27" s="18">
        <v>1.8581427974079436E-3</v>
      </c>
    </row>
    <row r="28" spans="1:12" x14ac:dyDescent="0.25">
      <c r="A28" s="4">
        <v>22</v>
      </c>
      <c r="B28" s="5" t="s">
        <v>23</v>
      </c>
      <c r="C28" s="12">
        <v>6875.39</v>
      </c>
      <c r="D28" s="6">
        <v>1.0920000000000001</v>
      </c>
      <c r="E28" s="7">
        <v>6899.91</v>
      </c>
      <c r="F28" s="18">
        <v>3.5663431456251248E-3</v>
      </c>
      <c r="G28" s="19">
        <v>1.123</v>
      </c>
      <c r="H28" s="7">
        <v>7415.18</v>
      </c>
      <c r="I28" s="18">
        <v>7.8510455406893276E-2</v>
      </c>
      <c r="J28" s="19">
        <v>0.93600000000000005</v>
      </c>
      <c r="K28" s="7">
        <v>6899.91</v>
      </c>
      <c r="L28" s="18">
        <v>3.5663431456251248E-3</v>
      </c>
    </row>
    <row r="29" spans="1:12" x14ac:dyDescent="0.25">
      <c r="A29" s="4">
        <v>23</v>
      </c>
      <c r="B29" s="5" t="s">
        <v>24</v>
      </c>
      <c r="C29" s="12">
        <v>15745.4</v>
      </c>
      <c r="D29" s="6">
        <v>0.78</v>
      </c>
      <c r="E29" s="7">
        <v>15753.7</v>
      </c>
      <c r="F29" s="18">
        <v>5.2713808477403503E-4</v>
      </c>
      <c r="G29" s="19">
        <v>1.077</v>
      </c>
      <c r="H29" s="7">
        <v>16086.14</v>
      </c>
      <c r="I29" s="18">
        <v>2.1640606145286866E-2</v>
      </c>
      <c r="J29" s="19">
        <v>0.874</v>
      </c>
      <c r="K29" s="7">
        <v>15753.7</v>
      </c>
      <c r="L29" s="18">
        <v>5.2713808477403503E-4</v>
      </c>
    </row>
    <row r="30" spans="1:12" x14ac:dyDescent="0.25">
      <c r="A30" s="4">
        <v>24</v>
      </c>
      <c r="B30" s="5" t="s">
        <v>25</v>
      </c>
      <c r="C30" s="12">
        <v>43473.58</v>
      </c>
      <c r="D30" s="6">
        <v>0.89</v>
      </c>
      <c r="E30" s="7">
        <v>43473.599999999999</v>
      </c>
      <c r="F30" s="18">
        <v>4.6004952885864421E-7</v>
      </c>
      <c r="G30" s="19">
        <v>1.0609999999999999</v>
      </c>
      <c r="H30" s="7">
        <v>43886.77</v>
      </c>
      <c r="I30" s="18">
        <v>9.5043932429764253E-3</v>
      </c>
      <c r="J30" s="19">
        <v>0.90500000000000003</v>
      </c>
      <c r="K30" s="7">
        <v>43473.58</v>
      </c>
      <c r="L30" s="18">
        <v>0</v>
      </c>
    </row>
    <row r="31" spans="1:12" x14ac:dyDescent="0.25">
      <c r="A31" s="4">
        <v>25</v>
      </c>
      <c r="B31" s="5" t="s">
        <v>26</v>
      </c>
      <c r="C31" s="12">
        <v>8515.98</v>
      </c>
      <c r="D31" s="6">
        <v>0.96799999999999997</v>
      </c>
      <c r="E31" s="7">
        <v>8555.98</v>
      </c>
      <c r="F31" s="18">
        <v>4.6970518953778663E-3</v>
      </c>
      <c r="G31" s="19">
        <v>1.0449999999999999</v>
      </c>
      <c r="H31" s="7">
        <v>9086.42</v>
      </c>
      <c r="I31" s="18">
        <v>6.6984657079983814E-2</v>
      </c>
      <c r="J31" s="19">
        <v>1.139</v>
      </c>
      <c r="K31" s="7">
        <v>8555.98</v>
      </c>
      <c r="L31" s="18">
        <v>4.6970518953778663E-3</v>
      </c>
    </row>
    <row r="32" spans="1:12" x14ac:dyDescent="0.25">
      <c r="A32" s="4">
        <v>26</v>
      </c>
      <c r="B32" s="5" t="s">
        <v>27</v>
      </c>
      <c r="C32" s="12">
        <v>67781.710000000006</v>
      </c>
      <c r="D32" s="6">
        <v>0.79600000000000004</v>
      </c>
      <c r="E32" s="7">
        <v>68610.600000000006</v>
      </c>
      <c r="F32" s="18">
        <v>1.2228815118414678E-2</v>
      </c>
      <c r="G32" s="19">
        <v>1.0449999999999999</v>
      </c>
      <c r="H32" s="7">
        <v>69582.62</v>
      </c>
      <c r="I32" s="18">
        <v>2.6569261825940785E-2</v>
      </c>
      <c r="J32" s="19">
        <v>0.998</v>
      </c>
      <c r="K32" s="7">
        <v>68610.600000000006</v>
      </c>
      <c r="L32" s="18">
        <v>1.2228815118414678E-2</v>
      </c>
    </row>
    <row r="33" spans="1:12" x14ac:dyDescent="0.25">
      <c r="A33" s="4">
        <v>27</v>
      </c>
      <c r="B33" s="5" t="s">
        <v>28</v>
      </c>
      <c r="C33" s="12">
        <v>245747.41</v>
      </c>
      <c r="D33" s="6">
        <v>0.82699999999999996</v>
      </c>
      <c r="E33" s="7">
        <v>245744</v>
      </c>
      <c r="F33" s="18">
        <v>1.3876036374110688E-5</v>
      </c>
      <c r="G33" s="19">
        <v>0.84199999999999997</v>
      </c>
      <c r="H33" s="7">
        <v>245744.41</v>
      </c>
      <c r="I33" s="18">
        <v>1.2207656634102471E-5</v>
      </c>
      <c r="J33" s="19">
        <v>0.90400000000000003</v>
      </c>
      <c r="K33" s="7">
        <v>245744.41</v>
      </c>
      <c r="L33" s="18">
        <v>1.2207656634102471E-5</v>
      </c>
    </row>
    <row r="34" spans="1:12" x14ac:dyDescent="0.25">
      <c r="A34" s="4"/>
      <c r="B34" s="20" t="s">
        <v>98</v>
      </c>
      <c r="C34" s="24">
        <f t="shared" ref="C34:L34" si="4">AVERAGE(C25:C33)</f>
        <v>45505.663866666662</v>
      </c>
      <c r="D34" s="23">
        <f t="shared" si="4"/>
        <v>0.9432222222222223</v>
      </c>
      <c r="E34" s="24">
        <f t="shared" si="4"/>
        <v>45609.561111111107</v>
      </c>
      <c r="F34" s="21">
        <f t="shared" si="4"/>
        <v>2.9054664446395997E-3</v>
      </c>
      <c r="G34" s="23">
        <f t="shared" si="4"/>
        <v>1.0658888888888891</v>
      </c>
      <c r="H34" s="24">
        <f t="shared" si="4"/>
        <v>46089.137733333329</v>
      </c>
      <c r="I34" s="21">
        <f t="shared" si="4"/>
        <v>4.7552361223625585E-2</v>
      </c>
      <c r="J34" s="23">
        <f t="shared" si="4"/>
        <v>0.95333333333333337</v>
      </c>
      <c r="K34" s="24">
        <f t="shared" si="4"/>
        <v>45609.604400000004</v>
      </c>
      <c r="L34" s="21">
        <f t="shared" si="4"/>
        <v>2.9052235226293727E-3</v>
      </c>
    </row>
    <row r="35" spans="1:12" x14ac:dyDescent="0.25">
      <c r="A35" s="4"/>
      <c r="B35" s="20" t="s">
        <v>99</v>
      </c>
      <c r="C35" s="24">
        <f t="shared" ref="C35:L35" si="5">_xlfn.STDEV.P(C25:C33)</f>
        <v>73606.466278847452</v>
      </c>
      <c r="D35" s="23">
        <f t="shared" si="5"/>
        <v>0.12745262978654434</v>
      </c>
      <c r="E35" s="24">
        <f t="shared" si="5"/>
        <v>73627.593808487247</v>
      </c>
      <c r="F35" s="21">
        <f t="shared" si="5"/>
        <v>3.6115813616834128E-3</v>
      </c>
      <c r="G35" s="23">
        <f t="shared" si="5"/>
        <v>0.11185649978078789</v>
      </c>
      <c r="H35" s="24">
        <f t="shared" si="5"/>
        <v>73495.538384890722</v>
      </c>
      <c r="I35" s="21">
        <f t="shared" si="5"/>
        <v>3.082819143897534E-2</v>
      </c>
      <c r="J35" s="23">
        <f t="shared" si="5"/>
        <v>7.3359086387137853E-2</v>
      </c>
      <c r="K35" s="24">
        <f t="shared" si="5"/>
        <v>73627.717725374503</v>
      </c>
      <c r="L35" s="21">
        <f t="shared" si="5"/>
        <v>3.6117731037361841E-3</v>
      </c>
    </row>
    <row r="36" spans="1:12" x14ac:dyDescent="0.25">
      <c r="A36" s="4">
        <v>28</v>
      </c>
      <c r="B36" s="5" t="s">
        <v>29</v>
      </c>
      <c r="C36" s="12">
        <v>6660.98</v>
      </c>
      <c r="D36" s="6">
        <v>0.96699999999999997</v>
      </c>
      <c r="E36" s="7">
        <v>6660.98</v>
      </c>
      <c r="F36" s="18">
        <v>0</v>
      </c>
      <c r="G36" s="19">
        <v>0.98299999999999998</v>
      </c>
      <c r="H36" s="7">
        <v>7181.04</v>
      </c>
      <c r="I36" s="18">
        <v>7.8075598485508199E-2</v>
      </c>
      <c r="J36" s="19">
        <v>0.90400000000000003</v>
      </c>
      <c r="K36" s="7">
        <v>6660.98</v>
      </c>
      <c r="L36" s="18">
        <v>0</v>
      </c>
    </row>
    <row r="37" spans="1:12" x14ac:dyDescent="0.25">
      <c r="A37" s="4">
        <v>29</v>
      </c>
      <c r="B37" s="5" t="s">
        <v>30</v>
      </c>
      <c r="C37" s="12">
        <v>7165.3905000000004</v>
      </c>
      <c r="D37" s="6">
        <v>0.90500000000000003</v>
      </c>
      <c r="E37" s="7">
        <v>7165.39</v>
      </c>
      <c r="F37" s="18">
        <v>6.9779867559467049E-8</v>
      </c>
      <c r="G37" s="19">
        <v>1.0920000000000001</v>
      </c>
      <c r="H37" s="7">
        <v>7683.5105000000003</v>
      </c>
      <c r="I37" s="18">
        <v>7.2308689945090904E-2</v>
      </c>
      <c r="J37" s="19">
        <v>1.0449999999999999</v>
      </c>
      <c r="K37" s="7">
        <v>7165.3905000000004</v>
      </c>
      <c r="L37" s="18">
        <v>0</v>
      </c>
    </row>
    <row r="38" spans="1:12" x14ac:dyDescent="0.25">
      <c r="A38" s="4">
        <v>30</v>
      </c>
      <c r="B38" s="5" t="s">
        <v>31</v>
      </c>
      <c r="C38" s="12">
        <v>8522.7356999999993</v>
      </c>
      <c r="D38" s="6">
        <v>0.84299999999999997</v>
      </c>
      <c r="E38" s="7">
        <v>8522.74</v>
      </c>
      <c r="F38" s="18">
        <v>5.0453283451136797E-7</v>
      </c>
      <c r="G38" s="19">
        <v>0.90500000000000003</v>
      </c>
      <c r="H38" s="7">
        <v>9036.9956999999995</v>
      </c>
      <c r="I38" s="18">
        <v>6.0339780336025231E-2</v>
      </c>
      <c r="J38" s="19">
        <v>0.999</v>
      </c>
      <c r="K38" s="7">
        <v>8522.7356999999993</v>
      </c>
      <c r="L38" s="18">
        <v>0</v>
      </c>
    </row>
    <row r="39" spans="1:12" x14ac:dyDescent="0.25">
      <c r="A39" s="4">
        <v>31</v>
      </c>
      <c r="B39" s="5" t="s">
        <v>32</v>
      </c>
      <c r="C39" s="12">
        <v>7122.2677999999996</v>
      </c>
      <c r="D39" s="6">
        <v>0.93600000000000005</v>
      </c>
      <c r="E39" s="7">
        <v>7122.27</v>
      </c>
      <c r="F39" s="18">
        <v>3.0889037910256574E-7</v>
      </c>
      <c r="G39" s="19">
        <v>0.998</v>
      </c>
      <c r="H39" s="7">
        <v>7637.5378000000001</v>
      </c>
      <c r="I39" s="18">
        <v>7.234633890065191E-2</v>
      </c>
      <c r="J39" s="19">
        <v>1.0289999999999999</v>
      </c>
      <c r="K39" s="7">
        <v>7122.2677999999996</v>
      </c>
      <c r="L39" s="18">
        <v>0</v>
      </c>
    </row>
    <row r="40" spans="1:12" x14ac:dyDescent="0.25">
      <c r="A40" s="4">
        <v>32</v>
      </c>
      <c r="B40" s="5" t="s">
        <v>33</v>
      </c>
      <c r="C40" s="12">
        <v>17126.540400000002</v>
      </c>
      <c r="D40" s="6">
        <v>0.84299999999999997</v>
      </c>
      <c r="E40" s="7">
        <v>17134.8</v>
      </c>
      <c r="F40" s="18">
        <v>4.8226902848386063E-4</v>
      </c>
      <c r="G40" s="19">
        <v>0.96699999999999997</v>
      </c>
      <c r="H40" s="7">
        <v>17467.2804</v>
      </c>
      <c r="I40" s="18">
        <v>1.9895436675582065E-2</v>
      </c>
      <c r="J40" s="19">
        <v>1.0760000000000001</v>
      </c>
      <c r="K40" s="7">
        <v>17134.840400000001</v>
      </c>
      <c r="L40" s="18">
        <v>4.8462794038656349E-4</v>
      </c>
    </row>
    <row r="41" spans="1:12" x14ac:dyDescent="0.25">
      <c r="A41" s="4">
        <v>33</v>
      </c>
      <c r="B41" s="5" t="s">
        <v>34</v>
      </c>
      <c r="C41" s="12">
        <v>46098.341800000002</v>
      </c>
      <c r="D41" s="6">
        <v>0.78</v>
      </c>
      <c r="E41" s="7">
        <v>46098.3</v>
      </c>
      <c r="F41" s="18">
        <v>9.0675712762963279E-7</v>
      </c>
      <c r="G41" s="19">
        <v>0.81100000000000005</v>
      </c>
      <c r="H41" s="7">
        <v>46511.531799999997</v>
      </c>
      <c r="I41" s="18">
        <v>8.9632291285582644E-3</v>
      </c>
      <c r="J41" s="19">
        <v>1.06</v>
      </c>
      <c r="K41" s="7">
        <v>46098.341800000002</v>
      </c>
      <c r="L41" s="18">
        <v>0</v>
      </c>
    </row>
    <row r="42" spans="1:12" x14ac:dyDescent="0.25">
      <c r="A42" s="4">
        <v>34</v>
      </c>
      <c r="B42" s="5" t="s">
        <v>35</v>
      </c>
      <c r="C42" s="12">
        <v>8849.3361999999997</v>
      </c>
      <c r="D42" s="6">
        <v>0.95199999999999996</v>
      </c>
      <c r="E42" s="7">
        <v>8849.34</v>
      </c>
      <c r="F42" s="18">
        <v>4.2941073935131587E-7</v>
      </c>
      <c r="G42" s="19">
        <v>0.98299999999999998</v>
      </c>
      <c r="H42" s="7">
        <v>9379.7762000000002</v>
      </c>
      <c r="I42" s="18">
        <v>5.9941219093924865E-2</v>
      </c>
      <c r="J42" s="19">
        <v>0.90500000000000003</v>
      </c>
      <c r="K42" s="7">
        <v>8849.3361999999997</v>
      </c>
      <c r="L42" s="18">
        <v>0</v>
      </c>
    </row>
    <row r="43" spans="1:12" x14ac:dyDescent="0.25">
      <c r="A43" s="4">
        <v>35</v>
      </c>
      <c r="B43" s="5" t="s">
        <v>36</v>
      </c>
      <c r="C43" s="12">
        <v>70974.328899999993</v>
      </c>
      <c r="D43" s="6">
        <v>0.98199999999999998</v>
      </c>
      <c r="E43" s="7">
        <v>71803.199999999997</v>
      </c>
      <c r="F43" s="18">
        <v>1.1678463366210201E-2</v>
      </c>
      <c r="G43" s="19">
        <v>0.92</v>
      </c>
      <c r="H43" s="7">
        <v>72775.238899999997</v>
      </c>
      <c r="I43" s="18">
        <v>2.5374103960002413E-2</v>
      </c>
      <c r="J43" s="19">
        <v>0.88900000000000001</v>
      </c>
      <c r="K43" s="7">
        <v>71803.218900000007</v>
      </c>
      <c r="L43" s="18">
        <v>1.1678729659675783E-2</v>
      </c>
    </row>
    <row r="44" spans="1:12" x14ac:dyDescent="0.25">
      <c r="A44" s="4">
        <v>36</v>
      </c>
      <c r="B44" s="5" t="s">
        <v>37</v>
      </c>
      <c r="C44" s="12">
        <v>248955.0289</v>
      </c>
      <c r="D44" s="6">
        <v>0.70199999999999996</v>
      </c>
      <c r="E44" s="7">
        <v>248952</v>
      </c>
      <c r="F44" s="18">
        <v>1.2166454372855596E-5</v>
      </c>
      <c r="G44" s="19">
        <v>0.76400000000000001</v>
      </c>
      <c r="H44" s="7">
        <v>248952.0289</v>
      </c>
      <c r="I44" s="18">
        <v>1.2050369150024428E-5</v>
      </c>
      <c r="J44" s="19">
        <v>0.82699999999999996</v>
      </c>
      <c r="K44" s="7">
        <v>248952.0289</v>
      </c>
      <c r="L44" s="18">
        <v>1.2050369150024428E-5</v>
      </c>
    </row>
    <row r="45" spans="1:12" x14ac:dyDescent="0.25">
      <c r="A45" s="4"/>
      <c r="B45" s="20" t="s">
        <v>98</v>
      </c>
      <c r="C45" s="24">
        <f t="shared" ref="C45:L45" si="6">AVERAGE(C36:C44)</f>
        <v>46830.550022222218</v>
      </c>
      <c r="D45" s="23">
        <f t="shared" si="6"/>
        <v>0.87888888888888894</v>
      </c>
      <c r="E45" s="24">
        <f t="shared" si="6"/>
        <v>46923.224444444444</v>
      </c>
      <c r="F45" s="21">
        <f t="shared" si="6"/>
        <v>1.3527909133350081E-3</v>
      </c>
      <c r="G45" s="23">
        <f t="shared" si="6"/>
        <v>0.93588888888888888</v>
      </c>
      <c r="H45" s="24">
        <f t="shared" si="6"/>
        <v>47402.771133333335</v>
      </c>
      <c r="I45" s="21">
        <f t="shared" si="6"/>
        <v>4.4139605210499311E-2</v>
      </c>
      <c r="J45" s="23">
        <f t="shared" si="6"/>
        <v>0.97044444444444444</v>
      </c>
      <c r="K45" s="24">
        <f t="shared" si="6"/>
        <v>46923.237800000003</v>
      </c>
      <c r="L45" s="21">
        <f t="shared" si="6"/>
        <v>1.3528231076902634E-3</v>
      </c>
    </row>
    <row r="46" spans="1:12" x14ac:dyDescent="0.25">
      <c r="A46" s="4"/>
      <c r="B46" s="20" t="s">
        <v>99</v>
      </c>
      <c r="C46" s="24">
        <f t="shared" ref="C46:L46" si="7">_xlfn.STDEV.P(C36:C44)</f>
        <v>74530.992428145444</v>
      </c>
      <c r="D46" s="23">
        <f t="shared" si="7"/>
        <v>8.9024895949196783E-2</v>
      </c>
      <c r="E46" s="24">
        <f t="shared" si="7"/>
        <v>74559.996461988179</v>
      </c>
      <c r="F46" s="21">
        <f t="shared" si="7"/>
        <v>3.6537476969846017E-3</v>
      </c>
      <c r="G46" s="23">
        <f t="shared" si="7"/>
        <v>9.4271999430070558E-2</v>
      </c>
      <c r="H46" s="24">
        <f t="shared" si="7"/>
        <v>74429.052952635582</v>
      </c>
      <c r="I46" s="21">
        <f t="shared" si="7"/>
        <v>2.8630690120331707E-2</v>
      </c>
      <c r="J46" s="23">
        <f t="shared" si="7"/>
        <v>8.4900086521499052E-2</v>
      </c>
      <c r="K46" s="24">
        <f t="shared" si="7"/>
        <v>74560.004581349858</v>
      </c>
      <c r="L46" s="21">
        <f t="shared" si="7"/>
        <v>3.6538649654165156E-3</v>
      </c>
    </row>
    <row r="47" spans="1:12" x14ac:dyDescent="0.25">
      <c r="A47" s="4">
        <v>37</v>
      </c>
      <c r="B47" s="5" t="s">
        <v>38</v>
      </c>
      <c r="C47" s="12">
        <v>6415.98</v>
      </c>
      <c r="D47" s="6">
        <v>1.5289999999999999</v>
      </c>
      <c r="E47" s="7">
        <v>6426.07</v>
      </c>
      <c r="F47" s="18">
        <v>1.5726358249246641E-3</v>
      </c>
      <c r="G47" s="19">
        <v>0.88900000000000001</v>
      </c>
      <c r="H47" s="7">
        <v>6946.13</v>
      </c>
      <c r="I47" s="18">
        <v>8.2629621663409272E-2</v>
      </c>
      <c r="J47" s="19">
        <v>1.0609999999999999</v>
      </c>
      <c r="K47" s="7">
        <v>6426.07</v>
      </c>
      <c r="L47" s="18">
        <v>1.5726358249246641E-3</v>
      </c>
    </row>
    <row r="48" spans="1:12" x14ac:dyDescent="0.25">
      <c r="A48" s="4">
        <v>38</v>
      </c>
      <c r="B48" s="5" t="s">
        <v>39</v>
      </c>
      <c r="C48" s="12">
        <v>6920.3505000000096</v>
      </c>
      <c r="D48" s="6">
        <v>1.014</v>
      </c>
      <c r="E48" s="7">
        <v>6932</v>
      </c>
      <c r="F48" s="18">
        <v>1.6833684941232995E-3</v>
      </c>
      <c r="G48" s="19">
        <v>1.0760000000000001</v>
      </c>
      <c r="H48" s="7">
        <v>7450.1153000000004</v>
      </c>
      <c r="I48" s="18">
        <v>7.6551729569187293E-2</v>
      </c>
      <c r="J48" s="19">
        <v>1.1080000000000001</v>
      </c>
      <c r="K48" s="7">
        <v>6931.9952999999996</v>
      </c>
      <c r="L48" s="18">
        <v>1.6826893377712604E-3</v>
      </c>
    </row>
    <row r="49" spans="1:12" x14ac:dyDescent="0.25">
      <c r="A49" s="4">
        <v>39</v>
      </c>
      <c r="B49" s="5" t="s">
        <v>40</v>
      </c>
      <c r="C49" s="12">
        <v>8277.6257000000005</v>
      </c>
      <c r="D49" s="6">
        <v>0.873</v>
      </c>
      <c r="E49" s="7">
        <v>8292.65</v>
      </c>
      <c r="F49" s="18">
        <v>1.8150494531299149E-3</v>
      </c>
      <c r="G49" s="19">
        <v>0.998</v>
      </c>
      <c r="H49" s="7">
        <v>8806.9056999999993</v>
      </c>
      <c r="I49" s="18">
        <v>6.3941040484591954E-2</v>
      </c>
      <c r="J49" s="19">
        <v>1.0920000000000001</v>
      </c>
      <c r="K49" s="7">
        <v>8292.6456999999991</v>
      </c>
      <c r="L49" s="18">
        <v>1.8145299804989512E-3</v>
      </c>
    </row>
    <row r="50" spans="1:12" x14ac:dyDescent="0.25">
      <c r="A50" s="4">
        <v>40</v>
      </c>
      <c r="B50" s="5" t="s">
        <v>41</v>
      </c>
      <c r="C50" s="12">
        <v>6875.39</v>
      </c>
      <c r="D50" s="6">
        <v>0.98299999999999998</v>
      </c>
      <c r="E50" s="7">
        <v>6899.91</v>
      </c>
      <c r="F50" s="18">
        <v>3.5663431456251248E-3</v>
      </c>
      <c r="G50" s="19">
        <v>1.1539999999999999</v>
      </c>
      <c r="H50" s="7">
        <v>7415.18</v>
      </c>
      <c r="I50" s="18">
        <v>7.8510455406893276E-2</v>
      </c>
      <c r="J50" s="19">
        <v>1.014</v>
      </c>
      <c r="K50" s="7">
        <v>6899.91</v>
      </c>
      <c r="L50" s="18">
        <v>3.5663431456251248E-3</v>
      </c>
    </row>
    <row r="51" spans="1:12" x14ac:dyDescent="0.25">
      <c r="A51" s="4">
        <v>41</v>
      </c>
      <c r="B51" s="5" t="s">
        <v>42</v>
      </c>
      <c r="C51" s="12">
        <v>17417.393700000001</v>
      </c>
      <c r="D51" s="6">
        <v>1.1240000000000001</v>
      </c>
      <c r="E51" s="7">
        <v>17417.400000000001</v>
      </c>
      <c r="F51" s="18">
        <v>3.6170738914397282E-7</v>
      </c>
      <c r="G51" s="19">
        <v>1.0609999999999999</v>
      </c>
      <c r="H51" s="7">
        <v>18039.906999999999</v>
      </c>
      <c r="I51" s="18">
        <v>3.5740898478972702E-2</v>
      </c>
      <c r="J51" s="19">
        <v>1.077</v>
      </c>
      <c r="K51" s="7">
        <v>17417.393700000001</v>
      </c>
      <c r="L51" s="18">
        <v>0</v>
      </c>
    </row>
    <row r="52" spans="1:12" x14ac:dyDescent="0.25">
      <c r="A52" s="4">
        <v>42</v>
      </c>
      <c r="B52" s="5" t="s">
        <v>43</v>
      </c>
      <c r="C52" s="12">
        <v>49697.8652</v>
      </c>
      <c r="D52" s="6">
        <v>0.78</v>
      </c>
      <c r="E52" s="7">
        <v>49697.9</v>
      </c>
      <c r="F52" s="18">
        <v>7.002312848091698E-7</v>
      </c>
      <c r="G52" s="19">
        <v>0.85799999999999998</v>
      </c>
      <c r="H52" s="7">
        <v>50001.345200000003</v>
      </c>
      <c r="I52" s="18">
        <v>6.1064997214408155E-3</v>
      </c>
      <c r="J52" s="19">
        <v>0.95199999999999996</v>
      </c>
      <c r="K52" s="7">
        <v>49697.8652</v>
      </c>
      <c r="L52" s="18">
        <v>0</v>
      </c>
    </row>
    <row r="53" spans="1:12" x14ac:dyDescent="0.25">
      <c r="A53" s="4">
        <v>43</v>
      </c>
      <c r="B53" s="5" t="s">
        <v>44</v>
      </c>
      <c r="C53" s="12">
        <v>8596.0028000000002</v>
      </c>
      <c r="D53" s="6">
        <v>0.88900000000000001</v>
      </c>
      <c r="E53" s="7">
        <v>8636</v>
      </c>
      <c r="F53" s="18">
        <v>4.652999880362974E-3</v>
      </c>
      <c r="G53" s="19">
        <v>1.03</v>
      </c>
      <c r="H53" s="7">
        <v>9166.4428000000007</v>
      </c>
      <c r="I53" s="18">
        <v>6.6361076569216623E-2</v>
      </c>
      <c r="J53" s="19">
        <v>0.98299999999999998</v>
      </c>
      <c r="K53" s="7">
        <v>8636.0028000000002</v>
      </c>
      <c r="L53" s="18">
        <v>4.6533256131559191E-3</v>
      </c>
    </row>
    <row r="54" spans="1:12" x14ac:dyDescent="0.25">
      <c r="A54" s="4">
        <v>44</v>
      </c>
      <c r="B54" s="5" t="s">
        <v>45</v>
      </c>
      <c r="C54" s="12">
        <v>80341.292400000006</v>
      </c>
      <c r="D54" s="6">
        <v>0.84299999999999997</v>
      </c>
      <c r="E54" s="7">
        <v>80346.3</v>
      </c>
      <c r="F54" s="18">
        <v>6.2329094422150253E-5</v>
      </c>
      <c r="G54" s="19">
        <v>0.95099999999999996</v>
      </c>
      <c r="H54" s="7">
        <v>80346.292400000006</v>
      </c>
      <c r="I54" s="18">
        <v>6.2234497985247738E-5</v>
      </c>
      <c r="J54" s="19">
        <v>0.90500000000000003</v>
      </c>
      <c r="K54" s="7">
        <v>80346.292400000006</v>
      </c>
      <c r="L54" s="18">
        <v>6.2234497985247738E-5</v>
      </c>
    </row>
    <row r="55" spans="1:12" x14ac:dyDescent="0.25">
      <c r="A55" s="4">
        <v>45</v>
      </c>
      <c r="B55" s="5" t="s">
        <v>46</v>
      </c>
      <c r="C55" s="12">
        <v>265426.60920000001</v>
      </c>
      <c r="D55" s="6">
        <v>0.81100000000000005</v>
      </c>
      <c r="E55" s="7">
        <v>265427</v>
      </c>
      <c r="F55" s="18">
        <v>1.4723467295597737E-6</v>
      </c>
      <c r="G55" s="19">
        <v>0.98299999999999998</v>
      </c>
      <c r="H55" s="7">
        <v>265426.609</v>
      </c>
      <c r="I55" s="18">
        <v>7.5350399156397109E-10</v>
      </c>
      <c r="J55" s="19">
        <v>1.014</v>
      </c>
      <c r="K55" s="7">
        <v>265426.60920000001</v>
      </c>
      <c r="L55" s="18">
        <v>0</v>
      </c>
    </row>
    <row r="56" spans="1:12" x14ac:dyDescent="0.25">
      <c r="A56" s="4"/>
      <c r="B56" s="20" t="s">
        <v>98</v>
      </c>
      <c r="C56" s="24">
        <f t="shared" ref="C56:L56" si="8">AVERAGE(C47:C55)</f>
        <v>49996.501055555564</v>
      </c>
      <c r="D56" s="23">
        <f t="shared" si="8"/>
        <v>0.98288888888888892</v>
      </c>
      <c r="E56" s="24">
        <f t="shared" si="8"/>
        <v>50008.358888888884</v>
      </c>
      <c r="F56" s="21">
        <f t="shared" si="8"/>
        <v>1.4839177975546269E-3</v>
      </c>
      <c r="G56" s="23">
        <f t="shared" si="8"/>
        <v>1</v>
      </c>
      <c r="H56" s="24">
        <f t="shared" si="8"/>
        <v>50399.880822222221</v>
      </c>
      <c r="I56" s="21">
        <f t="shared" si="8"/>
        <v>4.5544839682800133E-2</v>
      </c>
      <c r="J56" s="23">
        <f t="shared" si="8"/>
        <v>1.0228888888888887</v>
      </c>
      <c r="K56" s="24">
        <f t="shared" si="8"/>
        <v>50008.309366666668</v>
      </c>
      <c r="L56" s="21">
        <f t="shared" si="8"/>
        <v>1.4835287111067963E-3</v>
      </c>
    </row>
    <row r="57" spans="1:12" x14ac:dyDescent="0.25">
      <c r="A57" s="4"/>
      <c r="B57" s="20" t="s">
        <v>99</v>
      </c>
      <c r="C57" s="24">
        <f t="shared" ref="C57:L57" si="9">_xlfn.STDEV.P(C47:C55)</f>
        <v>79903.509778210166</v>
      </c>
      <c r="D57" s="23">
        <f t="shared" si="9"/>
        <v>0.2186541888942162</v>
      </c>
      <c r="E57" s="24">
        <f t="shared" si="9"/>
        <v>79897.884834119715</v>
      </c>
      <c r="F57" s="21">
        <f t="shared" si="9"/>
        <v>1.6040333952270958E-3</v>
      </c>
      <c r="G57" s="23">
        <f t="shared" si="9"/>
        <v>8.7744578813229876E-2</v>
      </c>
      <c r="H57" s="24">
        <f t="shared" si="9"/>
        <v>79715.727883525469</v>
      </c>
      <c r="I57" s="21">
        <f t="shared" si="9"/>
        <v>3.33161216674197E-2</v>
      </c>
      <c r="J57" s="23">
        <f t="shared" si="9"/>
        <v>6.4181071014304619E-2</v>
      </c>
      <c r="K57" s="24">
        <f t="shared" si="9"/>
        <v>79897.768110062156</v>
      </c>
      <c r="L57" s="21">
        <f t="shared" si="9"/>
        <v>1.6043532720019771E-3</v>
      </c>
    </row>
    <row r="58" spans="1:12" x14ac:dyDescent="0.25">
      <c r="A58" s="4">
        <v>46</v>
      </c>
      <c r="B58" s="5" t="s">
        <v>47</v>
      </c>
      <c r="C58" s="12">
        <v>6824.1530000000002</v>
      </c>
      <c r="D58" s="6">
        <v>0.98299999999999998</v>
      </c>
      <c r="E58" s="7">
        <v>6824.15</v>
      </c>
      <c r="F58" s="18">
        <v>4.3961499699833523E-7</v>
      </c>
      <c r="G58" s="19">
        <v>1.3260000000000001</v>
      </c>
      <c r="H58" s="7">
        <v>7344.2129999999997</v>
      </c>
      <c r="I58" s="18">
        <v>7.6208725097458907E-2</v>
      </c>
      <c r="J58" s="19">
        <v>0.874</v>
      </c>
      <c r="K58" s="7">
        <v>6824.1530000000002</v>
      </c>
      <c r="L58" s="18">
        <v>0</v>
      </c>
    </row>
    <row r="59" spans="1:12" x14ac:dyDescent="0.25">
      <c r="A59" s="4">
        <v>47</v>
      </c>
      <c r="B59" s="5" t="s">
        <v>48</v>
      </c>
      <c r="C59" s="12">
        <v>7468.8425999999999</v>
      </c>
      <c r="D59" s="6">
        <v>0.96799999999999997</v>
      </c>
      <c r="E59" s="7">
        <v>7468.84</v>
      </c>
      <c r="F59" s="18">
        <v>3.4811283876863251E-7</v>
      </c>
      <c r="G59" s="19">
        <v>0.998</v>
      </c>
      <c r="H59" s="7">
        <v>7986.9625999999998</v>
      </c>
      <c r="I59" s="18">
        <v>6.9370855398666442E-2</v>
      </c>
      <c r="J59" s="19">
        <v>0.93600000000000005</v>
      </c>
      <c r="K59" s="7">
        <v>7468.8425999999999</v>
      </c>
      <c r="L59" s="18">
        <v>0</v>
      </c>
    </row>
    <row r="60" spans="1:12" x14ac:dyDescent="0.25">
      <c r="A60" s="4">
        <v>48</v>
      </c>
      <c r="B60" s="5" t="s">
        <v>49</v>
      </c>
      <c r="C60" s="12">
        <v>8860.9174000000003</v>
      </c>
      <c r="D60" s="6">
        <v>0.96699999999999997</v>
      </c>
      <c r="E60" s="7">
        <v>8860.92</v>
      </c>
      <c r="F60" s="18">
        <v>2.9342334235076989E-7</v>
      </c>
      <c r="G60" s="19">
        <v>0.874</v>
      </c>
      <c r="H60" s="7">
        <v>9375.1774000000005</v>
      </c>
      <c r="I60" s="18">
        <v>5.803688001876648E-2</v>
      </c>
      <c r="J60" s="19">
        <v>0.95199999999999996</v>
      </c>
      <c r="K60" s="7">
        <v>8860.9174000000003</v>
      </c>
      <c r="L60" s="18">
        <v>0</v>
      </c>
    </row>
    <row r="61" spans="1:12" x14ac:dyDescent="0.25">
      <c r="A61" s="4">
        <v>49</v>
      </c>
      <c r="B61" s="5" t="s">
        <v>50</v>
      </c>
      <c r="C61" s="12">
        <v>7501.4030000000002</v>
      </c>
      <c r="D61" s="6">
        <v>1.093</v>
      </c>
      <c r="E61" s="7">
        <v>7501.4</v>
      </c>
      <c r="F61" s="18">
        <v>3.9992518740976592E-7</v>
      </c>
      <c r="G61" s="19">
        <v>1.0449999999999999</v>
      </c>
      <c r="H61" s="7">
        <v>8016.6729999999998</v>
      </c>
      <c r="I61" s="18">
        <v>6.8689817091549338E-2</v>
      </c>
      <c r="J61" s="19">
        <v>1.139</v>
      </c>
      <c r="K61" s="7">
        <v>7501.4030000000002</v>
      </c>
      <c r="L61" s="18">
        <v>0</v>
      </c>
    </row>
    <row r="62" spans="1:12" x14ac:dyDescent="0.25">
      <c r="A62" s="4">
        <v>50</v>
      </c>
      <c r="B62" s="5" t="s">
        <v>51</v>
      </c>
      <c r="C62" s="12">
        <v>19179.8586</v>
      </c>
      <c r="D62" s="6">
        <v>0.84299999999999997</v>
      </c>
      <c r="E62" s="7">
        <v>19180.900000000001</v>
      </c>
      <c r="F62" s="18">
        <v>5.4296542102864405E-5</v>
      </c>
      <c r="G62" s="19">
        <v>0.92100000000000004</v>
      </c>
      <c r="H62" s="7">
        <v>19805.2562</v>
      </c>
      <c r="I62" s="18">
        <v>3.2606997425935154E-2</v>
      </c>
      <c r="J62" s="19">
        <v>0.95099999999999996</v>
      </c>
      <c r="K62" s="7">
        <v>19180.856199999998</v>
      </c>
      <c r="L62" s="18">
        <v>5.2012896487087943E-5</v>
      </c>
    </row>
    <row r="63" spans="1:12" x14ac:dyDescent="0.25">
      <c r="A63" s="4">
        <v>51</v>
      </c>
      <c r="B63" s="5" t="s">
        <v>52</v>
      </c>
      <c r="C63" s="12">
        <v>51305.952599999997</v>
      </c>
      <c r="D63" s="6">
        <v>0.82699999999999996</v>
      </c>
      <c r="E63" s="7">
        <v>51316</v>
      </c>
      <c r="F63" s="18">
        <v>1.9583302698492552E-4</v>
      </c>
      <c r="G63" s="19">
        <v>0.95099999999999996</v>
      </c>
      <c r="H63" s="7">
        <v>51973.492599999998</v>
      </c>
      <c r="I63" s="18">
        <v>1.3010965904958188E-2</v>
      </c>
      <c r="J63" s="19">
        <v>0.92</v>
      </c>
      <c r="K63" s="7">
        <v>51315.952599999997</v>
      </c>
      <c r="L63" s="18">
        <v>1.9490915757794546E-4</v>
      </c>
    </row>
    <row r="64" spans="1:12" x14ac:dyDescent="0.25">
      <c r="A64" s="4">
        <v>52</v>
      </c>
      <c r="B64" s="5" t="s">
        <v>53</v>
      </c>
      <c r="C64" s="12">
        <v>10123.793</v>
      </c>
      <c r="D64" s="6">
        <v>1.0449999999999999</v>
      </c>
      <c r="E64" s="7">
        <v>10123.799999999999</v>
      </c>
      <c r="F64" s="18">
        <v>6.9144045118337548E-7</v>
      </c>
      <c r="G64" s="19">
        <v>0.90400000000000003</v>
      </c>
      <c r="H64" s="7">
        <v>10654.233</v>
      </c>
      <c r="I64" s="18">
        <v>5.2395381849470894E-2</v>
      </c>
      <c r="J64" s="19">
        <v>0.98299999999999998</v>
      </c>
      <c r="K64" s="7">
        <v>10123.793</v>
      </c>
      <c r="L64" s="18">
        <v>0</v>
      </c>
    </row>
    <row r="65" spans="1:12" x14ac:dyDescent="0.25">
      <c r="A65" s="4">
        <v>53</v>
      </c>
      <c r="B65" s="5" t="s">
        <v>54</v>
      </c>
      <c r="C65" s="12">
        <v>81525.671799999996</v>
      </c>
      <c r="D65" s="6">
        <v>0.88900000000000001</v>
      </c>
      <c r="E65" s="7">
        <v>81525.7</v>
      </c>
      <c r="F65" s="18">
        <v>3.4590331337388537E-7</v>
      </c>
      <c r="G65" s="19">
        <v>0.81100000000000005</v>
      </c>
      <c r="H65" s="7">
        <v>81525.671799999996</v>
      </c>
      <c r="I65" s="18">
        <v>0</v>
      </c>
      <c r="J65" s="19">
        <v>1.014</v>
      </c>
      <c r="K65" s="7">
        <v>81525.671799999996</v>
      </c>
      <c r="L65" s="18">
        <v>0</v>
      </c>
    </row>
    <row r="66" spans="1:12" x14ac:dyDescent="0.25">
      <c r="A66" s="4">
        <v>54</v>
      </c>
      <c r="B66" s="5" t="s">
        <v>55</v>
      </c>
      <c r="C66" s="12">
        <v>265837.65460000001</v>
      </c>
      <c r="D66" s="6">
        <v>0.93600000000000005</v>
      </c>
      <c r="E66" s="7">
        <v>265838</v>
      </c>
      <c r="F66" s="18">
        <v>1.2992892241348388E-6</v>
      </c>
      <c r="G66" s="19">
        <v>0.84199999999999997</v>
      </c>
      <c r="H66" s="7">
        <v>265837.65460000001</v>
      </c>
      <c r="I66" s="18">
        <v>0</v>
      </c>
      <c r="J66" s="19">
        <v>0.88900000000000001</v>
      </c>
      <c r="K66" s="7">
        <v>265837.65460000001</v>
      </c>
      <c r="L66" s="18">
        <v>0</v>
      </c>
    </row>
    <row r="67" spans="1:12" x14ac:dyDescent="0.25">
      <c r="A67" s="4"/>
      <c r="B67" s="20" t="s">
        <v>98</v>
      </c>
      <c r="C67" s="24">
        <f t="shared" ref="C67:L67" si="10">AVERAGE(C58:C66)</f>
        <v>50958.694066666671</v>
      </c>
      <c r="D67" s="23">
        <f t="shared" si="10"/>
        <v>0.95011111111111113</v>
      </c>
      <c r="E67" s="24">
        <f t="shared" si="10"/>
        <v>50959.967777777776</v>
      </c>
      <c r="F67" s="21">
        <f t="shared" si="10"/>
        <v>2.8216364271334389E-5</v>
      </c>
      <c r="G67" s="23">
        <f t="shared" si="10"/>
        <v>0.96355555555555561</v>
      </c>
      <c r="H67" s="24">
        <f t="shared" si="10"/>
        <v>51391.037133333331</v>
      </c>
      <c r="I67" s="21">
        <f t="shared" si="10"/>
        <v>4.1146624754089492E-2</v>
      </c>
      <c r="J67" s="23">
        <f t="shared" si="10"/>
        <v>0.96199999999999997</v>
      </c>
      <c r="K67" s="24">
        <f t="shared" si="10"/>
        <v>50959.916022222227</v>
      </c>
      <c r="L67" s="21">
        <f t="shared" si="10"/>
        <v>2.7435783785003707E-5</v>
      </c>
    </row>
    <row r="68" spans="1:12" x14ac:dyDescent="0.25">
      <c r="A68" s="4"/>
      <c r="B68" s="20" t="s">
        <v>99</v>
      </c>
      <c r="C68" s="24">
        <f t="shared" ref="C68:L68" si="11">_xlfn.STDEV.P(C58:C66)</f>
        <v>79780.807889668955</v>
      </c>
      <c r="D68" s="23">
        <f t="shared" si="11"/>
        <v>8.2778747197902916E-2</v>
      </c>
      <c r="E68" s="24">
        <f t="shared" si="11"/>
        <v>79780.871257815495</v>
      </c>
      <c r="F68" s="21">
        <f t="shared" si="11"/>
        <v>6.1586494191293563E-5</v>
      </c>
      <c r="G68" s="23">
        <f t="shared" si="11"/>
        <v>0.14559083541907675</v>
      </c>
      <c r="H68" s="24">
        <f t="shared" si="11"/>
        <v>79598.743923196249</v>
      </c>
      <c r="I68" s="21">
        <f t="shared" si="11"/>
        <v>2.8765393502702918E-2</v>
      </c>
      <c r="J68" s="23">
        <f t="shared" si="11"/>
        <v>7.4690472395524898E-2</v>
      </c>
      <c r="K68" s="24">
        <f t="shared" si="11"/>
        <v>79780.768634600667</v>
      </c>
      <c r="L68" s="21">
        <f t="shared" si="11"/>
        <v>6.1391657976239068E-5</v>
      </c>
    </row>
    <row r="69" spans="1:12" x14ac:dyDescent="0.25">
      <c r="A69" s="4">
        <v>55</v>
      </c>
      <c r="B69" s="5" t="s">
        <v>56</v>
      </c>
      <c r="C69" s="12">
        <v>6660.9799999974402</v>
      </c>
      <c r="D69" s="6">
        <v>1.0289999999999999</v>
      </c>
      <c r="E69" s="7">
        <v>6660.98</v>
      </c>
      <c r="F69" s="18">
        <v>3.8422545793411834E-13</v>
      </c>
      <c r="G69" s="19">
        <v>1.077</v>
      </c>
      <c r="H69" s="7">
        <v>7181.04</v>
      </c>
      <c r="I69" s="18">
        <v>7.8075598485922423E-2</v>
      </c>
      <c r="J69" s="19">
        <v>1.0449999999999999</v>
      </c>
      <c r="K69" s="7">
        <v>6660.98</v>
      </c>
      <c r="L69" s="18">
        <v>3.8422545793411834E-13</v>
      </c>
    </row>
    <row r="70" spans="1:12" x14ac:dyDescent="0.25">
      <c r="A70" s="4">
        <v>56</v>
      </c>
      <c r="B70" s="5" t="s">
        <v>57</v>
      </c>
      <c r="C70" s="12">
        <v>7203.9619000000002</v>
      </c>
      <c r="D70" s="6">
        <v>0.95199999999999996</v>
      </c>
      <c r="E70" s="7">
        <v>7203.96</v>
      </c>
      <c r="F70" s="18">
        <v>2.6374376025020092E-7</v>
      </c>
      <c r="G70" s="19">
        <v>1.264</v>
      </c>
      <c r="H70" s="7">
        <v>7722.0819000000001</v>
      </c>
      <c r="I70" s="18">
        <v>7.192153528740898E-2</v>
      </c>
      <c r="J70" s="19">
        <v>0.95199999999999996</v>
      </c>
      <c r="K70" s="7">
        <v>7203.9619000000002</v>
      </c>
      <c r="L70" s="18">
        <v>0</v>
      </c>
    </row>
    <row r="71" spans="1:12" x14ac:dyDescent="0.25">
      <c r="A71" s="4">
        <v>57</v>
      </c>
      <c r="B71" s="5" t="s">
        <v>58</v>
      </c>
      <c r="C71" s="12">
        <v>8561.3071</v>
      </c>
      <c r="D71" s="6">
        <v>1.778</v>
      </c>
      <c r="E71" s="7">
        <v>8561.31</v>
      </c>
      <c r="F71" s="18">
        <v>3.3873332256699612E-7</v>
      </c>
      <c r="G71" s="19">
        <v>0.93600000000000005</v>
      </c>
      <c r="H71" s="7">
        <v>9075.5671000000002</v>
      </c>
      <c r="I71" s="18">
        <v>6.006793051495609E-2</v>
      </c>
      <c r="J71" s="19">
        <v>1.0760000000000001</v>
      </c>
      <c r="K71" s="7">
        <v>8561.3071</v>
      </c>
      <c r="L71" s="18">
        <v>0</v>
      </c>
    </row>
    <row r="72" spans="1:12" x14ac:dyDescent="0.25">
      <c r="A72" s="4">
        <v>58</v>
      </c>
      <c r="B72" s="5" t="s">
        <v>59</v>
      </c>
      <c r="C72" s="12">
        <v>7121.97</v>
      </c>
      <c r="D72" s="6">
        <v>1.03</v>
      </c>
      <c r="E72" s="7">
        <v>7121.97</v>
      </c>
      <c r="F72" s="18">
        <v>0</v>
      </c>
      <c r="G72" s="19">
        <v>0.93600000000000005</v>
      </c>
      <c r="H72" s="7">
        <v>7637.24</v>
      </c>
      <c r="I72" s="18">
        <v>7.234936401023867E-2</v>
      </c>
      <c r="J72" s="19">
        <v>0.95099999999999996</v>
      </c>
      <c r="K72" s="7">
        <v>7121.97</v>
      </c>
      <c r="L72" s="18">
        <v>0</v>
      </c>
    </row>
    <row r="73" spans="1:12" x14ac:dyDescent="0.25">
      <c r="A73" s="4">
        <v>59</v>
      </c>
      <c r="B73" s="5" t="s">
        <v>60</v>
      </c>
      <c r="C73" s="12">
        <v>17837.6551</v>
      </c>
      <c r="D73" s="6">
        <v>0.90500000000000003</v>
      </c>
      <c r="E73" s="7">
        <v>18027.400000000001</v>
      </c>
      <c r="F73" s="18">
        <v>1.0637323063837101E-2</v>
      </c>
      <c r="G73" s="19">
        <v>0.98299999999999998</v>
      </c>
      <c r="H73" s="7">
        <v>18359.855100000001</v>
      </c>
      <c r="I73" s="18">
        <v>2.9275148391001277E-2</v>
      </c>
      <c r="J73" s="19">
        <v>0.92</v>
      </c>
      <c r="K73" s="7">
        <v>18027.415099999998</v>
      </c>
      <c r="L73" s="18">
        <v>1.0638169587660567E-2</v>
      </c>
    </row>
    <row r="74" spans="1:12" x14ac:dyDescent="0.25">
      <c r="A74" s="4">
        <v>60</v>
      </c>
      <c r="B74" s="5" t="s">
        <v>61</v>
      </c>
      <c r="C74" s="12">
        <v>48815.007700000002</v>
      </c>
      <c r="D74" s="6">
        <v>0.96699999999999997</v>
      </c>
      <c r="E74" s="7">
        <v>48815</v>
      </c>
      <c r="F74" s="18">
        <v>1.5773837524013121E-7</v>
      </c>
      <c r="G74" s="19">
        <v>0.78</v>
      </c>
      <c r="H74" s="7">
        <v>49228.197699999997</v>
      </c>
      <c r="I74" s="18">
        <v>8.4644050972872229E-3</v>
      </c>
      <c r="J74" s="19">
        <v>0.93600000000000005</v>
      </c>
      <c r="K74" s="7">
        <v>48815.007700000002</v>
      </c>
      <c r="L74" s="18">
        <v>0</v>
      </c>
    </row>
    <row r="75" spans="1:12" x14ac:dyDescent="0.25">
      <c r="A75" s="4">
        <v>61</v>
      </c>
      <c r="B75" s="5" t="s">
        <v>62</v>
      </c>
      <c r="C75" s="12">
        <v>9104.7451999999994</v>
      </c>
      <c r="D75" s="6">
        <v>1.014</v>
      </c>
      <c r="E75" s="7">
        <v>9104.75</v>
      </c>
      <c r="F75" s="18">
        <v>5.2719762005136519E-7</v>
      </c>
      <c r="G75" s="19">
        <v>1.139</v>
      </c>
      <c r="H75" s="7">
        <v>9635.1851999999999</v>
      </c>
      <c r="I75" s="18">
        <v>5.8259730321722845E-2</v>
      </c>
      <c r="J75" s="19">
        <v>0.874</v>
      </c>
      <c r="K75" s="7">
        <v>9104.7451999999994</v>
      </c>
      <c r="L75" s="18">
        <v>0</v>
      </c>
    </row>
    <row r="76" spans="1:12" x14ac:dyDescent="0.25">
      <c r="A76" s="4">
        <v>62</v>
      </c>
      <c r="B76" s="5" t="s">
        <v>63</v>
      </c>
      <c r="C76" s="12">
        <v>76279.952999999994</v>
      </c>
      <c r="D76" s="6">
        <v>1.56</v>
      </c>
      <c r="E76" s="7">
        <v>76280</v>
      </c>
      <c r="F76" s="18">
        <v>6.1615140226865611E-7</v>
      </c>
      <c r="G76" s="19">
        <v>0.79500000000000004</v>
      </c>
      <c r="H76" s="7">
        <v>76371.121799999994</v>
      </c>
      <c r="I76" s="18">
        <v>1.1951868926820062E-3</v>
      </c>
      <c r="J76" s="19">
        <v>0.98199999999999998</v>
      </c>
      <c r="K76" s="7">
        <v>76279.952999999994</v>
      </c>
      <c r="L76" s="18">
        <v>0</v>
      </c>
    </row>
    <row r="77" spans="1:12" x14ac:dyDescent="0.25">
      <c r="A77" s="4">
        <v>63</v>
      </c>
      <c r="B77" s="5" t="s">
        <v>64</v>
      </c>
      <c r="C77" s="12">
        <v>257085.274</v>
      </c>
      <c r="D77" s="6">
        <v>0.90500000000000003</v>
      </c>
      <c r="E77" s="7">
        <v>257085</v>
      </c>
      <c r="F77" s="18">
        <v>1.0657942236119266E-6</v>
      </c>
      <c r="G77" s="19">
        <v>0.85799999999999998</v>
      </c>
      <c r="H77" s="7">
        <v>257085.274</v>
      </c>
      <c r="I77" s="18">
        <v>0</v>
      </c>
      <c r="J77" s="19">
        <v>0.873</v>
      </c>
      <c r="K77" s="7">
        <v>257085.274</v>
      </c>
      <c r="L77" s="18">
        <v>0</v>
      </c>
    </row>
    <row r="78" spans="1:12" x14ac:dyDescent="0.25">
      <c r="A78" s="4"/>
      <c r="B78" s="20" t="s">
        <v>98</v>
      </c>
      <c r="C78" s="24">
        <f t="shared" ref="C78:L78" si="12">AVERAGE(C69:C77)</f>
        <v>48741.205999999722</v>
      </c>
      <c r="D78" s="23">
        <f t="shared" si="12"/>
        <v>1.1266666666666665</v>
      </c>
      <c r="E78" s="24">
        <f t="shared" si="12"/>
        <v>48762.263333333336</v>
      </c>
      <c r="F78" s="21">
        <f t="shared" si="12"/>
        <v>1.1822547136583683E-3</v>
      </c>
      <c r="G78" s="23">
        <f t="shared" si="12"/>
        <v>0.97422222222222232</v>
      </c>
      <c r="H78" s="24">
        <f t="shared" si="12"/>
        <v>49143.951422222221</v>
      </c>
      <c r="I78" s="21">
        <f t="shared" si="12"/>
        <v>4.2178766555691055E-2</v>
      </c>
      <c r="J78" s="23">
        <f t="shared" si="12"/>
        <v>0.9565555555555556</v>
      </c>
      <c r="K78" s="24">
        <f t="shared" si="12"/>
        <v>48762.290444444443</v>
      </c>
      <c r="L78" s="21">
        <f t="shared" si="12"/>
        <v>1.1820188431160882E-3</v>
      </c>
    </row>
    <row r="79" spans="1:12" x14ac:dyDescent="0.25">
      <c r="A79" s="4"/>
      <c r="B79" s="20" t="s">
        <v>99</v>
      </c>
      <c r="C79" s="24">
        <f t="shared" ref="C79:L79" si="13">_xlfn.STDEV.P(C69:C77)</f>
        <v>77124.999791291601</v>
      </c>
      <c r="D79" s="23">
        <f t="shared" si="13"/>
        <v>0.29774411086628677</v>
      </c>
      <c r="E79" s="24">
        <f t="shared" si="13"/>
        <v>77116.493930112279</v>
      </c>
      <c r="F79" s="21">
        <f t="shared" si="13"/>
        <v>3.3428714884630663E-3</v>
      </c>
      <c r="G79" s="23">
        <f t="shared" si="13"/>
        <v>0.1520363829101275</v>
      </c>
      <c r="H79" s="24">
        <f t="shared" si="13"/>
        <v>76951.978141793486</v>
      </c>
      <c r="I79" s="21">
        <f t="shared" si="13"/>
        <v>3.0594049981559956E-2</v>
      </c>
      <c r="J79" s="23">
        <f t="shared" si="13"/>
        <v>6.5272269271126684E-2</v>
      </c>
      <c r="K79" s="24">
        <f t="shared" si="13"/>
        <v>77116.573969756413</v>
      </c>
      <c r="L79" s="21">
        <f t="shared" si="13"/>
        <v>3.3432541576948107E-3</v>
      </c>
    </row>
    <row r="80" spans="1:12" x14ac:dyDescent="0.25">
      <c r="A80" s="4">
        <v>64</v>
      </c>
      <c r="B80" s="5" t="s">
        <v>65</v>
      </c>
      <c r="C80" s="12">
        <v>6476.07</v>
      </c>
      <c r="D80" s="6">
        <v>0.95199999999999996</v>
      </c>
      <c r="E80" s="7">
        <v>6516.07</v>
      </c>
      <c r="F80" s="18">
        <v>6.1765854908918533E-3</v>
      </c>
      <c r="G80" s="19">
        <v>0.92</v>
      </c>
      <c r="H80" s="7">
        <v>7036.13</v>
      </c>
      <c r="I80" s="18">
        <v>8.6481461750722341E-2</v>
      </c>
      <c r="J80" s="19">
        <v>1.3260000000000001</v>
      </c>
      <c r="K80" s="7">
        <v>6516.07</v>
      </c>
      <c r="L80" s="18">
        <v>6.1765854908918533E-3</v>
      </c>
    </row>
    <row r="81" spans="1:12" x14ac:dyDescent="0.25">
      <c r="A81" s="4">
        <v>65</v>
      </c>
      <c r="B81" s="5" t="s">
        <v>66</v>
      </c>
      <c r="C81" s="12">
        <v>6973.8296</v>
      </c>
      <c r="D81" s="6">
        <v>0.999</v>
      </c>
      <c r="E81" s="7">
        <v>7013.83</v>
      </c>
      <c r="F81" s="18">
        <v>5.7357868336788582E-3</v>
      </c>
      <c r="G81" s="19">
        <v>1.0760000000000001</v>
      </c>
      <c r="H81" s="7">
        <v>7531.9495999999999</v>
      </c>
      <c r="I81" s="18">
        <v>8.0030633383987457E-2</v>
      </c>
      <c r="J81" s="19">
        <v>1.4350000000000001</v>
      </c>
      <c r="K81" s="7">
        <v>7013.8296</v>
      </c>
      <c r="L81" s="18">
        <v>5.7357294763841086E-3</v>
      </c>
    </row>
    <row r="82" spans="1:12" x14ac:dyDescent="0.25">
      <c r="A82" s="4">
        <v>66</v>
      </c>
      <c r="B82" s="5" t="s">
        <v>67</v>
      </c>
      <c r="C82" s="12">
        <v>8198.36</v>
      </c>
      <c r="D82" s="6">
        <v>0.85799999999999998</v>
      </c>
      <c r="E82" s="7">
        <v>8238.36</v>
      </c>
      <c r="F82" s="18">
        <v>4.8790245854048852E-3</v>
      </c>
      <c r="G82" s="19">
        <v>1.2010000000000001</v>
      </c>
      <c r="H82" s="7">
        <v>8752.6200000000008</v>
      </c>
      <c r="I82" s="18">
        <v>6.7606204167662817E-2</v>
      </c>
      <c r="J82" s="19">
        <v>1.03</v>
      </c>
      <c r="K82" s="7">
        <v>8238.36</v>
      </c>
      <c r="L82" s="18">
        <v>4.8790245854048852E-3</v>
      </c>
    </row>
    <row r="83" spans="1:12" x14ac:dyDescent="0.25">
      <c r="A83" s="4">
        <v>67</v>
      </c>
      <c r="B83" s="5" t="s">
        <v>68</v>
      </c>
      <c r="C83" s="12">
        <v>6949.91</v>
      </c>
      <c r="D83" s="6">
        <v>1.03</v>
      </c>
      <c r="E83" s="7">
        <v>6989.91</v>
      </c>
      <c r="F83" s="18">
        <v>5.7554702147222048E-3</v>
      </c>
      <c r="G83" s="19">
        <v>1.107</v>
      </c>
      <c r="H83" s="7">
        <v>7505.18</v>
      </c>
      <c r="I83" s="18">
        <v>7.9895998653220029E-2</v>
      </c>
      <c r="J83" s="19">
        <v>0.999</v>
      </c>
      <c r="K83" s="7">
        <v>6989.91</v>
      </c>
      <c r="L83" s="18">
        <v>5.7554702147222048E-3</v>
      </c>
    </row>
    <row r="84" spans="1:12" x14ac:dyDescent="0.25">
      <c r="A84" s="4">
        <v>68</v>
      </c>
      <c r="B84" s="5" t="s">
        <v>69</v>
      </c>
      <c r="C84" s="12">
        <v>15897.24</v>
      </c>
      <c r="D84" s="6">
        <v>0.98299999999999998</v>
      </c>
      <c r="E84" s="7">
        <v>15897.2</v>
      </c>
      <c r="F84" s="18">
        <v>2.5161600377835478E-6</v>
      </c>
      <c r="G84" s="19">
        <v>0.79600000000000004</v>
      </c>
      <c r="H84" s="7">
        <v>16406.14</v>
      </c>
      <c r="I84" s="18">
        <v>3.2011846081458142E-2</v>
      </c>
      <c r="J84" s="19">
        <v>0.999</v>
      </c>
      <c r="K84" s="7">
        <v>15897.24</v>
      </c>
      <c r="L84" s="18">
        <v>0</v>
      </c>
    </row>
    <row r="85" spans="1:12" x14ac:dyDescent="0.25">
      <c r="A85" s="4">
        <v>69</v>
      </c>
      <c r="B85" s="5" t="s">
        <v>70</v>
      </c>
      <c r="C85" s="12">
        <v>43398.73</v>
      </c>
      <c r="D85" s="6">
        <v>1.1850000000000001</v>
      </c>
      <c r="E85" s="7">
        <v>43398.7</v>
      </c>
      <c r="F85" s="18">
        <v>6.9126446801811488E-7</v>
      </c>
      <c r="G85" s="19">
        <v>1.31</v>
      </c>
      <c r="H85" s="7">
        <v>43811.92</v>
      </c>
      <c r="I85" s="18">
        <v>9.5207855160737431E-3</v>
      </c>
      <c r="J85" s="19">
        <v>1.014</v>
      </c>
      <c r="K85" s="7">
        <v>43398.73</v>
      </c>
      <c r="L85" s="18">
        <v>0</v>
      </c>
    </row>
    <row r="86" spans="1:12" x14ac:dyDescent="0.25">
      <c r="A86" s="4">
        <v>70</v>
      </c>
      <c r="B86" s="5" t="s">
        <v>71</v>
      </c>
      <c r="C86" s="12">
        <v>8605.98</v>
      </c>
      <c r="D86" s="6">
        <v>0.998</v>
      </c>
      <c r="E86" s="7">
        <v>8605.98</v>
      </c>
      <c r="F86" s="18">
        <v>0</v>
      </c>
      <c r="G86" s="19">
        <v>0.92100000000000004</v>
      </c>
      <c r="H86" s="7">
        <v>9173.3700000000008</v>
      </c>
      <c r="I86" s="18">
        <v>6.5929737229229124E-2</v>
      </c>
      <c r="J86" s="19">
        <v>1.014</v>
      </c>
      <c r="K86" s="7">
        <v>8605.98</v>
      </c>
      <c r="L86" s="18">
        <v>0</v>
      </c>
    </row>
    <row r="87" spans="1:12" x14ac:dyDescent="0.25">
      <c r="A87" s="4">
        <v>71</v>
      </c>
      <c r="B87" s="5" t="s">
        <v>72</v>
      </c>
      <c r="C87" s="12">
        <v>67303.710000000006</v>
      </c>
      <c r="D87" s="6">
        <v>1.014</v>
      </c>
      <c r="E87" s="7">
        <v>67715.100000000006</v>
      </c>
      <c r="F87" s="18">
        <v>6.1124416469760636E-3</v>
      </c>
      <c r="G87" s="19">
        <v>0.98199999999999998</v>
      </c>
      <c r="H87" s="7">
        <v>68974.62</v>
      </c>
      <c r="I87" s="18">
        <v>2.4826417444149644E-2</v>
      </c>
      <c r="J87" s="19">
        <v>1.014</v>
      </c>
      <c r="K87" s="7">
        <v>67715.09</v>
      </c>
      <c r="L87" s="18">
        <v>6.1122930667564992E-3</v>
      </c>
    </row>
    <row r="88" spans="1:12" x14ac:dyDescent="0.25">
      <c r="A88" s="4">
        <v>72</v>
      </c>
      <c r="B88" s="5" t="s">
        <v>73</v>
      </c>
      <c r="C88" s="12">
        <v>244356.41</v>
      </c>
      <c r="D88" s="6">
        <v>1.077</v>
      </c>
      <c r="E88" s="7">
        <v>244356</v>
      </c>
      <c r="F88" s="18">
        <v>1.6778769994349338E-6</v>
      </c>
      <c r="G88" s="19">
        <v>0.71799999999999997</v>
      </c>
      <c r="H88" s="7">
        <v>244356.41</v>
      </c>
      <c r="I88" s="18">
        <v>0</v>
      </c>
      <c r="J88" s="19">
        <v>1.1539999999999999</v>
      </c>
      <c r="K88" s="7">
        <v>244356.41</v>
      </c>
      <c r="L88" s="18">
        <v>0</v>
      </c>
    </row>
    <row r="89" spans="1:12" x14ac:dyDescent="0.25">
      <c r="A89" s="4"/>
      <c r="B89" s="20" t="s">
        <v>98</v>
      </c>
      <c r="C89" s="24">
        <f t="shared" ref="C89:L89" si="14">AVERAGE(C80:C88)</f>
        <v>45351.137733333329</v>
      </c>
      <c r="D89" s="23">
        <f t="shared" si="14"/>
        <v>1.0106666666666666</v>
      </c>
      <c r="E89" s="24">
        <f t="shared" si="14"/>
        <v>45414.572222222225</v>
      </c>
      <c r="F89" s="21">
        <f t="shared" si="14"/>
        <v>3.184910452575455E-3</v>
      </c>
      <c r="G89" s="23">
        <f t="shared" si="14"/>
        <v>1.0034444444444446</v>
      </c>
      <c r="H89" s="24">
        <f t="shared" si="14"/>
        <v>45949.815511111105</v>
      </c>
      <c r="I89" s="21">
        <f t="shared" si="14"/>
        <v>4.9589231580722586E-2</v>
      </c>
      <c r="J89" s="23">
        <f t="shared" si="14"/>
        <v>1.1094444444444445</v>
      </c>
      <c r="K89" s="24">
        <f t="shared" si="14"/>
        <v>45414.624400000001</v>
      </c>
      <c r="L89" s="21">
        <f t="shared" si="14"/>
        <v>3.1843447593510616E-3</v>
      </c>
    </row>
    <row r="90" spans="1:12" x14ac:dyDescent="0.25">
      <c r="A90" s="4"/>
      <c r="B90" s="20" t="s">
        <v>99</v>
      </c>
      <c r="C90" s="24">
        <f t="shared" ref="C90:L90" si="15">_xlfn.STDEV.P(C80:C88)</f>
        <v>73140.379696326752</v>
      </c>
      <c r="D90" s="23">
        <f t="shared" si="15"/>
        <v>8.365803408320488E-2</v>
      </c>
      <c r="E90" s="24">
        <f t="shared" si="15"/>
        <v>73144.797484141731</v>
      </c>
      <c r="F90" s="21">
        <f t="shared" si="15"/>
        <v>2.8683878247542619E-3</v>
      </c>
      <c r="G90" s="23">
        <f t="shared" si="15"/>
        <v>0.17879977076241221</v>
      </c>
      <c r="H90" s="24">
        <f t="shared" si="15"/>
        <v>73012.216144879727</v>
      </c>
      <c r="I90" s="21">
        <f t="shared" si="15"/>
        <v>3.1242017381960537E-2</v>
      </c>
      <c r="J90" s="23">
        <f t="shared" si="15"/>
        <v>0.1538051517061709</v>
      </c>
      <c r="K90" s="24">
        <f t="shared" si="15"/>
        <v>73144.919186692394</v>
      </c>
      <c r="L90" s="21">
        <f t="shared" si="15"/>
        <v>2.8689677173033184E-3</v>
      </c>
    </row>
    <row r="91" spans="1:12" x14ac:dyDescent="0.25">
      <c r="A91" s="4">
        <v>73</v>
      </c>
      <c r="B91" s="5" t="s">
        <v>74</v>
      </c>
      <c r="C91" s="12">
        <v>6729.4034000000001</v>
      </c>
      <c r="D91" s="6">
        <v>0.96699999999999997</v>
      </c>
      <c r="E91" s="7">
        <v>6729.4</v>
      </c>
      <c r="F91" s="18">
        <v>5.052453833442014E-7</v>
      </c>
      <c r="G91" s="19">
        <v>0.96699999999999997</v>
      </c>
      <c r="H91" s="7">
        <v>7249.4633999999996</v>
      </c>
      <c r="I91" s="18">
        <v>7.7281739418385814E-2</v>
      </c>
      <c r="J91" s="19">
        <v>1.123</v>
      </c>
      <c r="K91" s="7">
        <v>6729.4034000000001</v>
      </c>
      <c r="L91" s="18">
        <v>0</v>
      </c>
    </row>
    <row r="92" spans="1:12" x14ac:dyDescent="0.25">
      <c r="A92" s="4">
        <v>74</v>
      </c>
      <c r="B92" s="5" t="s">
        <v>75</v>
      </c>
      <c r="C92" s="12">
        <v>7273.9000999999998</v>
      </c>
      <c r="D92" s="6">
        <v>0.82699999999999996</v>
      </c>
      <c r="E92" s="7">
        <v>7273.9</v>
      </c>
      <c r="F92" s="18">
        <v>1.3747783008770168E-8</v>
      </c>
      <c r="G92" s="19">
        <v>0.85799999999999998</v>
      </c>
      <c r="H92" s="7">
        <v>7792.0200999999997</v>
      </c>
      <c r="I92" s="18">
        <v>7.1230013180961879E-2</v>
      </c>
      <c r="J92" s="19">
        <v>1.123</v>
      </c>
      <c r="K92" s="7">
        <v>7273.9000999999998</v>
      </c>
      <c r="L92" s="18">
        <v>0</v>
      </c>
    </row>
    <row r="93" spans="1:12" x14ac:dyDescent="0.25">
      <c r="A93" s="4">
        <v>75</v>
      </c>
      <c r="B93" s="5" t="s">
        <v>76</v>
      </c>
      <c r="C93" s="12">
        <v>8634.5504999999994</v>
      </c>
      <c r="D93" s="6">
        <v>0.998</v>
      </c>
      <c r="E93" s="7">
        <v>8634.5499999999993</v>
      </c>
      <c r="F93" s="18">
        <v>5.7906893949124908E-8</v>
      </c>
      <c r="G93" s="19">
        <v>1.03</v>
      </c>
      <c r="H93" s="7">
        <v>9148.8104999999996</v>
      </c>
      <c r="I93" s="18">
        <v>5.955839855242033E-2</v>
      </c>
      <c r="J93" s="19">
        <v>1.1240000000000001</v>
      </c>
      <c r="K93" s="7">
        <v>8634.5504999999994</v>
      </c>
      <c r="L93" s="18">
        <v>0</v>
      </c>
    </row>
    <row r="94" spans="1:12" x14ac:dyDescent="0.25">
      <c r="A94" s="4">
        <v>76</v>
      </c>
      <c r="B94" s="5" t="s">
        <v>77</v>
      </c>
      <c r="C94" s="12">
        <v>7203.2434000000003</v>
      </c>
      <c r="D94" s="6">
        <v>0.92</v>
      </c>
      <c r="E94" s="7">
        <v>7203.24</v>
      </c>
      <c r="F94" s="18">
        <v>4.7200959508195601E-7</v>
      </c>
      <c r="G94" s="19">
        <v>0.999</v>
      </c>
      <c r="H94" s="7">
        <v>7718.5133999999998</v>
      </c>
      <c r="I94" s="18">
        <v>7.1533054123924161E-2</v>
      </c>
      <c r="J94" s="19">
        <v>0.85799999999999998</v>
      </c>
      <c r="K94" s="7">
        <v>7203.2434000000003</v>
      </c>
      <c r="L94" s="18">
        <v>0</v>
      </c>
    </row>
    <row r="95" spans="1:12" x14ac:dyDescent="0.25">
      <c r="A95" s="4">
        <v>77</v>
      </c>
      <c r="B95" s="5" t="s">
        <v>78</v>
      </c>
      <c r="C95" s="12">
        <v>17414.094400000002</v>
      </c>
      <c r="D95" s="6">
        <v>0.92100000000000004</v>
      </c>
      <c r="E95" s="7">
        <v>17414.099999999999</v>
      </c>
      <c r="F95" s="18">
        <v>3.2157859422051225E-7</v>
      </c>
      <c r="G95" s="19">
        <v>1.2789999999999999</v>
      </c>
      <c r="H95" s="7">
        <v>17922.9944</v>
      </c>
      <c r="I95" s="18">
        <v>2.9223454766616964E-2</v>
      </c>
      <c r="J95" s="19">
        <v>1.123</v>
      </c>
      <c r="K95" s="7">
        <v>17414.094400000002</v>
      </c>
      <c r="L95" s="18">
        <v>0</v>
      </c>
    </row>
    <row r="96" spans="1:12" x14ac:dyDescent="0.25">
      <c r="A96" s="4">
        <v>78</v>
      </c>
      <c r="B96" s="5" t="s">
        <v>79</v>
      </c>
      <c r="C96" s="12">
        <v>45886.348599999998</v>
      </c>
      <c r="D96" s="6">
        <v>0.90500000000000003</v>
      </c>
      <c r="E96" s="7">
        <v>45886.3</v>
      </c>
      <c r="F96" s="18">
        <v>1.0591385341700867E-6</v>
      </c>
      <c r="G96" s="19">
        <v>1.1859999999999999</v>
      </c>
      <c r="H96" s="7">
        <v>46299.5386</v>
      </c>
      <c r="I96" s="18">
        <v>9.0046389090981706E-3</v>
      </c>
      <c r="J96" s="19">
        <v>1.0920000000000001</v>
      </c>
      <c r="K96" s="7">
        <v>45886.348599999998</v>
      </c>
      <c r="L96" s="18">
        <v>0</v>
      </c>
    </row>
    <row r="97" spans="1:12" x14ac:dyDescent="0.25">
      <c r="A97" s="4">
        <v>79</v>
      </c>
      <c r="B97" s="5" t="s">
        <v>80</v>
      </c>
      <c r="C97" s="12">
        <v>9209.5072999999993</v>
      </c>
      <c r="D97" s="6">
        <v>0.999</v>
      </c>
      <c r="E97" s="7">
        <v>9209.51</v>
      </c>
      <c r="F97" s="18">
        <v>2.9317529298379081E-7</v>
      </c>
      <c r="G97" s="19">
        <v>1.139</v>
      </c>
      <c r="H97" s="7">
        <v>9739.9472999999998</v>
      </c>
      <c r="I97" s="18">
        <v>5.7597000873217237E-2</v>
      </c>
      <c r="J97" s="19">
        <v>0.96699999999999997</v>
      </c>
      <c r="K97" s="7">
        <v>9209.5072999999993</v>
      </c>
      <c r="L97" s="18">
        <v>0</v>
      </c>
    </row>
    <row r="98" spans="1:12" x14ac:dyDescent="0.25">
      <c r="A98" s="4">
        <v>80</v>
      </c>
      <c r="B98" s="5" t="s">
        <v>81</v>
      </c>
      <c r="C98" s="12">
        <v>70339.899899994198</v>
      </c>
      <c r="D98" s="6">
        <v>0.84199999999999997</v>
      </c>
      <c r="E98" s="7">
        <v>70731.3</v>
      </c>
      <c r="F98" s="18">
        <v>5.564410818927501E-3</v>
      </c>
      <c r="G98" s="19">
        <v>1.014</v>
      </c>
      <c r="H98" s="7">
        <v>71990.809899999993</v>
      </c>
      <c r="I98" s="18">
        <v>2.3470462743805119E-2</v>
      </c>
      <c r="J98" s="19">
        <v>0.93600000000000005</v>
      </c>
      <c r="K98" s="7">
        <v>70731.279899999994</v>
      </c>
      <c r="L98" s="18">
        <v>5.5641250636159724E-3</v>
      </c>
    </row>
    <row r="99" spans="1:12" x14ac:dyDescent="0.25">
      <c r="A99" s="4">
        <v>81</v>
      </c>
      <c r="B99" s="5" t="s">
        <v>82</v>
      </c>
      <c r="C99" s="12">
        <v>247392.5999</v>
      </c>
      <c r="D99" s="6">
        <v>0.749</v>
      </c>
      <c r="E99" s="7">
        <v>247393</v>
      </c>
      <c r="F99" s="18">
        <v>1.617267453273282E-6</v>
      </c>
      <c r="G99" s="19">
        <v>0.78</v>
      </c>
      <c r="H99" s="7">
        <v>247392.5999</v>
      </c>
      <c r="I99" s="18">
        <v>0</v>
      </c>
      <c r="J99" s="19">
        <v>0.82699999999999996</v>
      </c>
      <c r="K99" s="7">
        <v>247392.5999</v>
      </c>
      <c r="L99" s="18">
        <v>0</v>
      </c>
    </row>
    <row r="100" spans="1:12" x14ac:dyDescent="0.25">
      <c r="A100" s="4"/>
      <c r="B100" s="20" t="s">
        <v>98</v>
      </c>
      <c r="C100" s="24">
        <f t="shared" ref="C100:L100" si="16">AVERAGE(C91:C99)</f>
        <v>46675.949722221572</v>
      </c>
      <c r="D100" s="23">
        <f t="shared" si="16"/>
        <v>0.90311111111111109</v>
      </c>
      <c r="E100" s="24">
        <f t="shared" si="16"/>
        <v>46719.477777777778</v>
      </c>
      <c r="F100" s="21">
        <f t="shared" si="16"/>
        <v>6.1875009871750373E-4</v>
      </c>
      <c r="G100" s="23">
        <f t="shared" si="16"/>
        <v>1.0279999999999998</v>
      </c>
      <c r="H100" s="24">
        <f t="shared" si="16"/>
        <v>47250.521944444445</v>
      </c>
      <c r="I100" s="21">
        <f t="shared" si="16"/>
        <v>4.4322084729825517E-2</v>
      </c>
      <c r="J100" s="23">
        <f t="shared" si="16"/>
        <v>1.0192222222222223</v>
      </c>
      <c r="K100" s="24">
        <f t="shared" si="16"/>
        <v>46719.436388888891</v>
      </c>
      <c r="L100" s="21">
        <f t="shared" si="16"/>
        <v>6.182361181795525E-4</v>
      </c>
    </row>
    <row r="101" spans="1:12" x14ac:dyDescent="0.25">
      <c r="A101" s="4"/>
      <c r="B101" s="20" t="s">
        <v>99</v>
      </c>
      <c r="C101" s="24">
        <f t="shared" ref="C101:L101" si="17">_xlfn.STDEV.P(C91:C99)</f>
        <v>73982.926579871171</v>
      </c>
      <c r="D101" s="23">
        <f t="shared" si="17"/>
        <v>7.8998515379080175E-2</v>
      </c>
      <c r="E101" s="24">
        <f t="shared" si="17"/>
        <v>73997.058395697022</v>
      </c>
      <c r="F101" s="21">
        <f t="shared" si="17"/>
        <v>1.7485551816073209E-3</v>
      </c>
      <c r="G101" s="23">
        <f t="shared" si="17"/>
        <v>0.14736651210125404</v>
      </c>
      <c r="H101" s="24">
        <f t="shared" si="17"/>
        <v>73868.172995228699</v>
      </c>
      <c r="I101" s="21">
        <f t="shared" si="17"/>
        <v>2.7555416696608329E-2</v>
      </c>
      <c r="J101" s="23">
        <f t="shared" si="17"/>
        <v>0.11603617996869849</v>
      </c>
      <c r="K101" s="24">
        <f t="shared" si="17"/>
        <v>73996.93700870905</v>
      </c>
      <c r="L101" s="21">
        <f t="shared" si="17"/>
        <v>1.7486358061568374E-3</v>
      </c>
    </row>
    <row r="102" spans="1:12" x14ac:dyDescent="0.25">
      <c r="A102" s="4">
        <v>82</v>
      </c>
      <c r="B102" s="5" t="s">
        <v>83</v>
      </c>
      <c r="C102" s="12">
        <v>6476.07</v>
      </c>
      <c r="D102" s="6">
        <v>0.81200000000000006</v>
      </c>
      <c r="E102" s="7">
        <v>6516.07</v>
      </c>
      <c r="F102" s="18">
        <v>6.1765854908918533E-3</v>
      </c>
      <c r="G102" s="19">
        <v>0.998</v>
      </c>
      <c r="H102" s="7">
        <v>7036.13</v>
      </c>
      <c r="I102" s="18">
        <v>8.6481461750722341E-2</v>
      </c>
      <c r="J102" s="19">
        <v>1.0609999999999999</v>
      </c>
      <c r="K102" s="7">
        <v>6516.07</v>
      </c>
      <c r="L102" s="18">
        <v>6.1765854908918533E-3</v>
      </c>
    </row>
    <row r="103" spans="1:12" x14ac:dyDescent="0.25">
      <c r="A103" s="4">
        <v>83</v>
      </c>
      <c r="B103" s="5" t="s">
        <v>84</v>
      </c>
      <c r="C103" s="12">
        <v>7020.5667000000103</v>
      </c>
      <c r="D103" s="6">
        <v>1.1080000000000001</v>
      </c>
      <c r="E103" s="7">
        <v>7060.57</v>
      </c>
      <c r="F103" s="18">
        <v>5.6980158026259239E-3</v>
      </c>
      <c r="G103" s="19">
        <v>1.1850000000000001</v>
      </c>
      <c r="H103" s="7">
        <v>7578.6867000000002</v>
      </c>
      <c r="I103" s="18">
        <v>7.9497855920945673E-2</v>
      </c>
      <c r="J103" s="19">
        <v>0.999</v>
      </c>
      <c r="K103" s="7">
        <v>7060.5667000000003</v>
      </c>
      <c r="L103" s="18">
        <v>5.6975457551012142E-3</v>
      </c>
    </row>
    <row r="104" spans="1:12" x14ac:dyDescent="0.25">
      <c r="A104" s="4">
        <v>84</v>
      </c>
      <c r="B104" s="5" t="s">
        <v>85</v>
      </c>
      <c r="C104" s="12">
        <v>8381.2170999999998</v>
      </c>
      <c r="D104" s="6">
        <v>0.92100000000000004</v>
      </c>
      <c r="E104" s="7">
        <v>8421.2199999999993</v>
      </c>
      <c r="F104" s="18">
        <v>4.7729225388994517E-3</v>
      </c>
      <c r="G104" s="19">
        <v>0.92</v>
      </c>
      <c r="H104" s="7">
        <v>8935.4771000000001</v>
      </c>
      <c r="I104" s="18">
        <v>6.6131206647779148E-2</v>
      </c>
      <c r="J104" s="19">
        <v>1.014</v>
      </c>
      <c r="K104" s="7">
        <v>8421.2170999999998</v>
      </c>
      <c r="L104" s="18">
        <v>4.7725765271012964E-3</v>
      </c>
    </row>
    <row r="105" spans="1:12" x14ac:dyDescent="0.25">
      <c r="A105" s="4">
        <v>85</v>
      </c>
      <c r="B105" s="5" t="s">
        <v>86</v>
      </c>
      <c r="C105" s="12">
        <v>6949.91</v>
      </c>
      <c r="D105" s="6">
        <v>0.998</v>
      </c>
      <c r="E105" s="7">
        <v>6989.91</v>
      </c>
      <c r="F105" s="18">
        <v>5.7554702147222048E-3</v>
      </c>
      <c r="G105" s="19">
        <v>1.1080000000000001</v>
      </c>
      <c r="H105" s="7">
        <v>7505.18</v>
      </c>
      <c r="I105" s="18">
        <v>7.9895998653220029E-2</v>
      </c>
      <c r="J105" s="19">
        <v>1.03</v>
      </c>
      <c r="K105" s="7">
        <v>6989.91</v>
      </c>
      <c r="L105" s="18">
        <v>5.7554702147222048E-3</v>
      </c>
    </row>
    <row r="106" spans="1:12" x14ac:dyDescent="0.25">
      <c r="A106" s="4">
        <v>86</v>
      </c>
      <c r="B106" s="5" t="s">
        <v>87</v>
      </c>
      <c r="C106" s="12">
        <v>17871.221000000001</v>
      </c>
      <c r="D106" s="6">
        <v>0.82699999999999996</v>
      </c>
      <c r="E106" s="7">
        <v>17871.2</v>
      </c>
      <c r="F106" s="18">
        <v>1.1750736002112156E-6</v>
      </c>
      <c r="G106" s="19">
        <v>0.81200000000000006</v>
      </c>
      <c r="H106" s="7">
        <v>18495.620999999999</v>
      </c>
      <c r="I106" s="18">
        <v>3.4938855045214746E-2</v>
      </c>
      <c r="J106" s="19">
        <v>0.90500000000000003</v>
      </c>
      <c r="K106" s="7">
        <v>17871.221000000001</v>
      </c>
      <c r="L106" s="18">
        <v>0</v>
      </c>
    </row>
    <row r="107" spans="1:12" x14ac:dyDescent="0.25">
      <c r="A107" s="4">
        <v>87</v>
      </c>
      <c r="B107" s="5" t="s">
        <v>88</v>
      </c>
      <c r="C107" s="12">
        <v>49669.248399999997</v>
      </c>
      <c r="D107" s="6">
        <v>0.88900000000000001</v>
      </c>
      <c r="E107" s="7">
        <v>49669.2</v>
      </c>
      <c r="F107" s="18">
        <v>9.7444599140892253E-7</v>
      </c>
      <c r="G107" s="19">
        <v>0.96699999999999997</v>
      </c>
      <c r="H107" s="7">
        <v>50326.788399999998</v>
      </c>
      <c r="I107" s="18">
        <v>1.3238372256102046E-2</v>
      </c>
      <c r="J107" s="19">
        <v>0.999</v>
      </c>
      <c r="K107" s="7">
        <v>49669.248399999997</v>
      </c>
      <c r="L107" s="18">
        <v>0</v>
      </c>
    </row>
    <row r="108" spans="1:12" x14ac:dyDescent="0.25">
      <c r="A108" s="4">
        <v>88</v>
      </c>
      <c r="B108" s="5" t="s">
        <v>89</v>
      </c>
      <c r="C108" s="12">
        <v>8956.1738999999998</v>
      </c>
      <c r="D108" s="6">
        <v>1.077</v>
      </c>
      <c r="E108" s="7">
        <v>8956.17</v>
      </c>
      <c r="F108" s="18">
        <v>4.3545380463225941E-7</v>
      </c>
      <c r="G108" s="19">
        <v>1.17</v>
      </c>
      <c r="H108" s="7">
        <v>9523.5638999999992</v>
      </c>
      <c r="I108" s="18">
        <v>6.3351829289513842E-2</v>
      </c>
      <c r="J108" s="19">
        <v>1.0289999999999999</v>
      </c>
      <c r="K108" s="7">
        <v>8956.1738999999998</v>
      </c>
      <c r="L108" s="18">
        <v>0</v>
      </c>
    </row>
    <row r="109" spans="1:12" x14ac:dyDescent="0.25">
      <c r="A109" s="4">
        <v>89</v>
      </c>
      <c r="B109" s="5" t="s">
        <v>90</v>
      </c>
      <c r="C109" s="12">
        <v>79718.528900000005</v>
      </c>
      <c r="D109" s="6">
        <v>0.79600000000000004</v>
      </c>
      <c r="E109" s="7">
        <v>79718.5</v>
      </c>
      <c r="F109" s="18">
        <v>3.6252550572087025E-7</v>
      </c>
      <c r="G109" s="19">
        <v>0.84199999999999997</v>
      </c>
      <c r="H109" s="7">
        <v>79718.528900000005</v>
      </c>
      <c r="I109" s="18">
        <v>0</v>
      </c>
      <c r="J109" s="19">
        <v>0.92100000000000004</v>
      </c>
      <c r="K109" s="7">
        <v>79718.528900000005</v>
      </c>
      <c r="L109" s="18">
        <v>0</v>
      </c>
    </row>
    <row r="110" spans="1:12" x14ac:dyDescent="0.25">
      <c r="A110" s="4">
        <v>90</v>
      </c>
      <c r="B110" s="5" t="s">
        <v>91</v>
      </c>
      <c r="C110" s="12">
        <v>264020.51169999997</v>
      </c>
      <c r="D110" s="6">
        <v>0.874</v>
      </c>
      <c r="E110" s="7">
        <v>264021</v>
      </c>
      <c r="F110" s="18">
        <v>1.8494775155242474E-6</v>
      </c>
      <c r="G110" s="19">
        <v>0.93600000000000005</v>
      </c>
      <c r="H110" s="7">
        <v>264020.51169999997</v>
      </c>
      <c r="I110" s="18">
        <v>0</v>
      </c>
      <c r="J110" s="19">
        <v>0.84299999999999997</v>
      </c>
      <c r="K110" s="7">
        <v>264020.51169999997</v>
      </c>
      <c r="L110" s="18">
        <v>0</v>
      </c>
    </row>
    <row r="111" spans="1:12" x14ac:dyDescent="0.25">
      <c r="B111" s="20" t="s">
        <v>98</v>
      </c>
      <c r="C111" s="24">
        <f t="shared" ref="C111:L111" si="18">AVERAGE(C102:C110)</f>
        <v>49895.938633333339</v>
      </c>
      <c r="D111" s="23">
        <f t="shared" si="18"/>
        <v>0.92244444444444462</v>
      </c>
      <c r="E111" s="24">
        <f t="shared" si="18"/>
        <v>49913.759999999995</v>
      </c>
      <c r="F111" s="21">
        <f t="shared" si="18"/>
        <v>2.4897545581729925E-3</v>
      </c>
      <c r="G111" s="23">
        <f t="shared" si="18"/>
        <v>0.99311111111111117</v>
      </c>
      <c r="H111" s="24">
        <f t="shared" si="18"/>
        <v>50348.943077777774</v>
      </c>
      <c r="I111" s="21">
        <f t="shared" si="18"/>
        <v>4.7059508840388647E-2</v>
      </c>
      <c r="J111" s="23">
        <f t="shared" si="18"/>
        <v>0.97788888888888892</v>
      </c>
      <c r="K111" s="24">
        <f t="shared" si="18"/>
        <v>49913.716411111105</v>
      </c>
      <c r="L111" s="21">
        <f t="shared" si="18"/>
        <v>2.4891308875351742E-3</v>
      </c>
    </row>
    <row r="112" spans="1:12" x14ac:dyDescent="0.25">
      <c r="B112" s="20" t="s">
        <v>99</v>
      </c>
      <c r="C112" s="24">
        <f t="shared" ref="C112:L112" si="19">_xlfn.STDEV.P(C102:C110)</f>
        <v>79394.817865802746</v>
      </c>
      <c r="D112" s="23">
        <f t="shared" si="19"/>
        <v>0.10790439298143055</v>
      </c>
      <c r="E112" s="24">
        <f t="shared" si="19"/>
        <v>79385.406965307062</v>
      </c>
      <c r="F112" s="21">
        <f t="shared" si="19"/>
        <v>2.803448780829811E-3</v>
      </c>
      <c r="G112" s="23">
        <f t="shared" si="19"/>
        <v>0.12747936167992344</v>
      </c>
      <c r="H112" s="24">
        <f t="shared" si="19"/>
        <v>79201.161480237774</v>
      </c>
      <c r="I112" s="21">
        <f t="shared" si="19"/>
        <v>3.3389478435175597E-2</v>
      </c>
      <c r="J112" s="23">
        <f t="shared" si="19"/>
        <v>6.7638655030396524E-2</v>
      </c>
      <c r="K112" s="24">
        <f t="shared" si="19"/>
        <v>79385.261024808511</v>
      </c>
      <c r="L112" s="21">
        <f t="shared" si="19"/>
        <v>2.8038308492296269E-3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3516-B104-4C17-9C86-654D698506DA}">
  <dimension ref="A1:L112"/>
  <sheetViews>
    <sheetView tabSelected="1" topLeftCell="A10" workbookViewId="0">
      <selection activeCell="C23" sqref="C23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8.42578125" style="1" customWidth="1"/>
    <col min="9" max="9" width="10.140625" style="1" bestFit="1" customWidth="1"/>
    <col min="10" max="10" width="15.5703125" style="1" customWidth="1"/>
    <col min="11" max="11" width="8.42578125" style="1" customWidth="1"/>
    <col min="12" max="16384" width="9.140625" style="1"/>
  </cols>
  <sheetData>
    <row r="1" spans="1:12" ht="18.75" x14ac:dyDescent="0.3">
      <c r="D1" s="25" t="s">
        <v>94</v>
      </c>
      <c r="E1" s="25"/>
      <c r="F1" s="25"/>
      <c r="G1" s="25" t="s">
        <v>97</v>
      </c>
      <c r="H1" s="25"/>
      <c r="I1" s="25"/>
      <c r="J1" s="25" t="s">
        <v>100</v>
      </c>
      <c r="K1" s="25"/>
      <c r="L1" s="25"/>
    </row>
    <row r="2" spans="1:12" ht="51" customHeight="1" x14ac:dyDescent="0.25">
      <c r="A2" s="2" t="s">
        <v>0</v>
      </c>
      <c r="B2" s="3" t="s">
        <v>1</v>
      </c>
      <c r="C2" s="10" t="s">
        <v>96</v>
      </c>
      <c r="D2" s="9" t="s">
        <v>92</v>
      </c>
      <c r="E2" s="13" t="s">
        <v>95</v>
      </c>
      <c r="F2" s="13" t="s">
        <v>93</v>
      </c>
      <c r="G2" s="14" t="s">
        <v>92</v>
      </c>
      <c r="H2" s="13" t="s">
        <v>95</v>
      </c>
      <c r="I2" s="13" t="s">
        <v>93</v>
      </c>
      <c r="J2" s="14" t="s">
        <v>92</v>
      </c>
      <c r="K2" s="13" t="s">
        <v>95</v>
      </c>
      <c r="L2" s="13" t="s">
        <v>93</v>
      </c>
    </row>
    <row r="3" spans="1:12" x14ac:dyDescent="0.25">
      <c r="A3" s="4">
        <v>1</v>
      </c>
      <c r="B3" s="5" t="s">
        <v>2</v>
      </c>
      <c r="C3" s="11">
        <v>52446.5</v>
      </c>
      <c r="D3" s="8">
        <v>195.08</v>
      </c>
      <c r="E3" s="15">
        <v>53493.7</v>
      </c>
      <c r="F3" s="16">
        <v>1.9967014004747641E-2</v>
      </c>
      <c r="G3" s="17">
        <v>163.161</v>
      </c>
      <c r="H3" s="15">
        <v>119576.23</v>
      </c>
      <c r="I3" s="16">
        <v>1.2799658699817908</v>
      </c>
      <c r="J3" s="17">
        <v>289.77199999999999</v>
      </c>
      <c r="K3" s="15">
        <v>53341.16</v>
      </c>
      <c r="L3" s="16">
        <v>1.705852630776131E-2</v>
      </c>
    </row>
    <row r="4" spans="1:12" x14ac:dyDescent="0.25">
      <c r="A4" s="4">
        <v>2</v>
      </c>
      <c r="B4" s="5" t="s">
        <v>3</v>
      </c>
      <c r="C4" s="12">
        <v>52632.5</v>
      </c>
      <c r="D4" s="6">
        <v>186.203</v>
      </c>
      <c r="E4" s="7">
        <v>54109.06</v>
      </c>
      <c r="F4" s="18">
        <v>2.8054149052391539E-2</v>
      </c>
      <c r="G4" s="19">
        <v>169.65100000000001</v>
      </c>
      <c r="H4" s="7">
        <v>119877.06</v>
      </c>
      <c r="I4" s="18">
        <v>1.2776242815750725</v>
      </c>
      <c r="J4" s="19">
        <v>295.29399999999998</v>
      </c>
      <c r="K4" s="7">
        <v>53586.559999999998</v>
      </c>
      <c r="L4" s="18">
        <v>1.8126822780601296E-2</v>
      </c>
    </row>
    <row r="5" spans="1:12" x14ac:dyDescent="0.25">
      <c r="A5" s="4">
        <v>3</v>
      </c>
      <c r="B5" s="5" t="s">
        <v>4</v>
      </c>
      <c r="C5" s="12">
        <v>53320.5</v>
      </c>
      <c r="D5" s="6">
        <v>182.661</v>
      </c>
      <c r="E5" s="7">
        <v>54827.839999999997</v>
      </c>
      <c r="F5" s="18">
        <v>2.8269427330951443E-2</v>
      </c>
      <c r="G5" s="19">
        <v>190.93</v>
      </c>
      <c r="H5" s="7">
        <v>120780.514</v>
      </c>
      <c r="I5" s="18">
        <v>1.2651796963644375</v>
      </c>
      <c r="J5" s="19">
        <v>306.77600000000001</v>
      </c>
      <c r="K5" s="7">
        <v>54827.839999999997</v>
      </c>
      <c r="L5" s="18">
        <v>2.8269427330951443E-2</v>
      </c>
    </row>
    <row r="6" spans="1:12" x14ac:dyDescent="0.25">
      <c r="A6" s="4">
        <v>4</v>
      </c>
      <c r="B6" s="5" t="s">
        <v>5</v>
      </c>
      <c r="C6" s="12">
        <v>52513.3</v>
      </c>
      <c r="D6" s="6">
        <v>177.88800000000001</v>
      </c>
      <c r="E6" s="7">
        <v>53587.89</v>
      </c>
      <c r="F6" s="18">
        <v>2.0463196942488788E-2</v>
      </c>
      <c r="G6" s="19">
        <v>171.196</v>
      </c>
      <c r="H6" s="7">
        <v>119793.53</v>
      </c>
      <c r="I6" s="18">
        <v>1.2812036188927376</v>
      </c>
      <c r="J6" s="19">
        <v>290.27100000000002</v>
      </c>
      <c r="K6" s="7">
        <v>53812.156199999998</v>
      </c>
      <c r="L6" s="18">
        <v>2.4733852186017535E-2</v>
      </c>
    </row>
    <row r="7" spans="1:12" x14ac:dyDescent="0.25">
      <c r="A7" s="4">
        <v>5</v>
      </c>
      <c r="B7" s="5" t="s">
        <v>6</v>
      </c>
      <c r="C7" s="12">
        <v>58013.4</v>
      </c>
      <c r="D7" s="6">
        <v>172.459</v>
      </c>
      <c r="E7" s="7">
        <v>59318.760000000097</v>
      </c>
      <c r="F7" s="18">
        <v>2.2501008387718961E-2</v>
      </c>
      <c r="G7" s="19">
        <v>180.727</v>
      </c>
      <c r="H7" s="7">
        <v>125356.61</v>
      </c>
      <c r="I7" s="18">
        <v>1.1608216377595519</v>
      </c>
      <c r="J7" s="19">
        <v>313.90499999999997</v>
      </c>
      <c r="K7" s="7">
        <v>59747.62</v>
      </c>
      <c r="L7" s="18">
        <v>2.9893438412504716E-2</v>
      </c>
    </row>
    <row r="8" spans="1:12" x14ac:dyDescent="0.25">
      <c r="A8" s="4">
        <v>6</v>
      </c>
      <c r="B8" s="5" t="s">
        <v>7</v>
      </c>
      <c r="C8" s="12">
        <v>78109.399999999994</v>
      </c>
      <c r="D8" s="6">
        <v>174.92400000000001</v>
      </c>
      <c r="E8" s="7">
        <v>79234.027599999899</v>
      </c>
      <c r="F8" s="18">
        <v>1.4398108294262987E-2</v>
      </c>
      <c r="G8" s="19">
        <v>191.523</v>
      </c>
      <c r="H8" s="7">
        <v>144450.12760000699</v>
      </c>
      <c r="I8" s="18">
        <v>0.84933090767573438</v>
      </c>
      <c r="J8" s="19">
        <v>281.76900000000001</v>
      </c>
      <c r="K8" s="7">
        <v>79141.527599999899</v>
      </c>
      <c r="L8" s="18">
        <v>1.3213871825924988E-2</v>
      </c>
    </row>
    <row r="9" spans="1:12" x14ac:dyDescent="0.25">
      <c r="A9" s="4">
        <v>7</v>
      </c>
      <c r="B9" s="5" t="s">
        <v>8</v>
      </c>
      <c r="C9" s="12">
        <v>55192.5</v>
      </c>
      <c r="D9" s="6">
        <v>191.13200000000001</v>
      </c>
      <c r="E9" s="7">
        <v>56513.39</v>
      </c>
      <c r="F9" s="18">
        <v>2.3932418353943007E-2</v>
      </c>
      <c r="G9" s="19">
        <v>159.85400000000001</v>
      </c>
      <c r="H9" s="7">
        <v>123912.57</v>
      </c>
      <c r="I9" s="18">
        <v>1.2450979752683791</v>
      </c>
      <c r="J9" s="19">
        <v>288.58600000000001</v>
      </c>
      <c r="K9" s="7">
        <v>56204.209999983002</v>
      </c>
      <c r="L9" s="18">
        <v>1.8330570276450651E-2</v>
      </c>
    </row>
    <row r="10" spans="1:12" x14ac:dyDescent="0.25">
      <c r="A10" s="4">
        <v>8</v>
      </c>
      <c r="B10" s="5" t="s">
        <v>9</v>
      </c>
      <c r="C10" s="12">
        <v>161833</v>
      </c>
      <c r="D10" s="6">
        <v>179.464</v>
      </c>
      <c r="E10" s="7">
        <v>165303.1256</v>
      </c>
      <c r="F10" s="18">
        <v>2.1442632837554758E-2</v>
      </c>
      <c r="G10" s="19">
        <v>160.322</v>
      </c>
      <c r="H10" s="7">
        <v>235524.11429999999</v>
      </c>
      <c r="I10" s="18">
        <v>0.45535282853311737</v>
      </c>
      <c r="J10" s="19">
        <v>327.08800000000002</v>
      </c>
      <c r="K10" s="7">
        <v>164856.4607</v>
      </c>
      <c r="L10" s="18">
        <v>1.8682596874555844E-2</v>
      </c>
    </row>
    <row r="11" spans="1:12" x14ac:dyDescent="0.25">
      <c r="A11" s="4">
        <v>9</v>
      </c>
      <c r="B11" s="5" t="s">
        <v>10</v>
      </c>
      <c r="C11" s="12">
        <v>659363</v>
      </c>
      <c r="D11" s="6">
        <v>173.81700000000001</v>
      </c>
      <c r="E11" s="7">
        <v>661518.91630000004</v>
      </c>
      <c r="F11" s="18">
        <v>3.2696956001474768E-3</v>
      </c>
      <c r="G11" s="19">
        <v>162.69399999999999</v>
      </c>
      <c r="H11" s="7">
        <v>697818.415399994</v>
      </c>
      <c r="I11" s="18">
        <v>5.8322070543833975E-2</v>
      </c>
      <c r="J11" s="19">
        <v>261.69200000000001</v>
      </c>
      <c r="K11" s="7">
        <v>660607.25230000005</v>
      </c>
      <c r="L11" s="18">
        <v>1.8870520487198265E-3</v>
      </c>
    </row>
    <row r="12" spans="1:12" x14ac:dyDescent="0.25">
      <c r="A12" s="4"/>
      <c r="B12" s="20" t="s">
        <v>98</v>
      </c>
      <c r="C12" s="24">
        <f t="shared" ref="C12:L12" si="0">AVERAGE(C3:C11)</f>
        <v>135936.01111111112</v>
      </c>
      <c r="D12" s="24">
        <f t="shared" si="0"/>
        <v>181.5142222222222</v>
      </c>
      <c r="E12" s="24">
        <f t="shared" si="0"/>
        <v>137545.18994444446</v>
      </c>
      <c r="F12" s="21">
        <f t="shared" si="0"/>
        <v>2.0255294533800733E-2</v>
      </c>
      <c r="G12" s="23">
        <f t="shared" si="0"/>
        <v>172.22866666666667</v>
      </c>
      <c r="H12" s="24">
        <f t="shared" si="0"/>
        <v>200787.68570000012</v>
      </c>
      <c r="I12" s="21">
        <f t="shared" si="0"/>
        <v>0.98587765406607275</v>
      </c>
      <c r="J12" s="23">
        <f t="shared" si="0"/>
        <v>295.01700000000005</v>
      </c>
      <c r="K12" s="24">
        <f t="shared" si="0"/>
        <v>137347.19853333145</v>
      </c>
      <c r="L12" s="21">
        <f t="shared" si="0"/>
        <v>1.8910684227054178E-2</v>
      </c>
    </row>
    <row r="13" spans="1:12" x14ac:dyDescent="0.25">
      <c r="A13" s="4"/>
      <c r="B13" s="20" t="s">
        <v>99</v>
      </c>
      <c r="C13" s="24">
        <f t="shared" ref="C13:L13" si="1">_xlfn.STDEV.P(C3:C11)</f>
        <v>188053.32471479964</v>
      </c>
      <c r="D13" s="24">
        <f t="shared" si="1"/>
        <v>7.4674100787321596</v>
      </c>
      <c r="E13" s="24">
        <f t="shared" si="1"/>
        <v>188361.92008371503</v>
      </c>
      <c r="F13" s="21">
        <f t="shared" si="1"/>
        <v>7.2108423740991356E-3</v>
      </c>
      <c r="G13" s="23">
        <f t="shared" si="1"/>
        <v>11.878912857103829</v>
      </c>
      <c r="H13" s="24">
        <f t="shared" si="1"/>
        <v>179233.78508866153</v>
      </c>
      <c r="I13" s="21">
        <f t="shared" si="1"/>
        <v>0.42098991371802796</v>
      </c>
      <c r="J13" s="23">
        <f t="shared" si="1"/>
        <v>17.953996231108736</v>
      </c>
      <c r="K13" s="24">
        <f t="shared" si="1"/>
        <v>188093.36617349356</v>
      </c>
      <c r="L13" s="21">
        <f t="shared" si="1"/>
        <v>7.9498948623323348E-3</v>
      </c>
    </row>
    <row r="14" spans="1:12" x14ac:dyDescent="0.25">
      <c r="A14" s="4">
        <v>10</v>
      </c>
      <c r="B14" s="5" t="s">
        <v>11</v>
      </c>
      <c r="C14" s="12">
        <v>48964.800000000003</v>
      </c>
      <c r="D14" s="6">
        <v>171.679</v>
      </c>
      <c r="E14" s="7">
        <v>49966.127200000097</v>
      </c>
      <c r="F14" s="18">
        <v>2.0449939548412212E-2</v>
      </c>
      <c r="G14" s="19">
        <v>163.52000000000001</v>
      </c>
      <c r="H14" s="7">
        <v>119086.2</v>
      </c>
      <c r="I14" s="18">
        <v>1.4320777374767177</v>
      </c>
      <c r="J14" s="19">
        <v>269.85000000000002</v>
      </c>
      <c r="K14" s="7">
        <v>50221.960299999999</v>
      </c>
      <c r="L14" s="18">
        <v>2.5674776574191989E-2</v>
      </c>
    </row>
    <row r="15" spans="1:12" x14ac:dyDescent="0.25">
      <c r="A15" s="4">
        <v>11</v>
      </c>
      <c r="B15" s="5" t="s">
        <v>12</v>
      </c>
      <c r="C15" s="12">
        <v>49272.9</v>
      </c>
      <c r="D15" s="6">
        <v>167.654</v>
      </c>
      <c r="E15" s="7">
        <v>50917.840700000001</v>
      </c>
      <c r="F15" s="18">
        <v>3.3384288320760479E-2</v>
      </c>
      <c r="G15" s="19">
        <v>161.91399999999999</v>
      </c>
      <c r="H15" s="7">
        <v>119386.25</v>
      </c>
      <c r="I15" s="18">
        <v>1.4229596796616397</v>
      </c>
      <c r="J15" s="19">
        <v>278.29000000000002</v>
      </c>
      <c r="K15" s="7">
        <v>50532.007300000099</v>
      </c>
      <c r="L15" s="18">
        <v>2.555374861232235E-2</v>
      </c>
    </row>
    <row r="16" spans="1:12" x14ac:dyDescent="0.25">
      <c r="A16" s="4">
        <v>12</v>
      </c>
      <c r="B16" s="5" t="s">
        <v>13</v>
      </c>
      <c r="C16" s="12">
        <v>49996.1</v>
      </c>
      <c r="D16" s="6">
        <v>159.19900000000001</v>
      </c>
      <c r="E16" s="7">
        <v>51145.043899999997</v>
      </c>
      <c r="F16" s="18">
        <v>2.2980670492298367E-2</v>
      </c>
      <c r="G16" s="19">
        <v>161.24299999999999</v>
      </c>
      <c r="H16" s="7">
        <v>120287.90399999999</v>
      </c>
      <c r="I16" s="18">
        <v>1.4059457437680141</v>
      </c>
      <c r="J16" s="19">
        <v>275.435</v>
      </c>
      <c r="K16" s="7">
        <v>50890.043899999997</v>
      </c>
      <c r="L16" s="18">
        <v>1.7880272661267547E-2</v>
      </c>
    </row>
    <row r="17" spans="1:12" x14ac:dyDescent="0.25">
      <c r="A17" s="4">
        <v>13</v>
      </c>
      <c r="B17" s="5" t="s">
        <v>14</v>
      </c>
      <c r="C17" s="12">
        <v>49188.2</v>
      </c>
      <c r="D17" s="6">
        <v>171.929</v>
      </c>
      <c r="E17" s="7">
        <v>50170.1003000001</v>
      </c>
      <c r="F17" s="18">
        <v>1.9962110831461672E-2</v>
      </c>
      <c r="G17" s="19">
        <v>166.31299999999999</v>
      </c>
      <c r="H17" s="7">
        <v>119297.83</v>
      </c>
      <c r="I17" s="18">
        <v>1.425334328151874</v>
      </c>
      <c r="J17" s="19">
        <v>265.40499999999997</v>
      </c>
      <c r="K17" s="7">
        <v>50287.6003000001</v>
      </c>
      <c r="L17" s="18">
        <v>2.2350895133387744E-2</v>
      </c>
    </row>
    <row r="18" spans="1:12" x14ac:dyDescent="0.25">
      <c r="A18" s="4">
        <v>14</v>
      </c>
      <c r="B18" s="5" t="s">
        <v>15</v>
      </c>
      <c r="C18" s="12">
        <v>54346.7</v>
      </c>
      <c r="D18" s="6">
        <v>174.815</v>
      </c>
      <c r="E18" s="7">
        <v>55722.223899999997</v>
      </c>
      <c r="F18" s="18">
        <v>2.5310164186601949E-2</v>
      </c>
      <c r="G18" s="19">
        <v>158.87100000000001</v>
      </c>
      <c r="H18" s="7">
        <v>133902.89989999999</v>
      </c>
      <c r="I18" s="18">
        <v>1.4638644094305633</v>
      </c>
      <c r="J18" s="19">
        <v>284.62400000000002</v>
      </c>
      <c r="K18" s="7">
        <v>56584.130700000002</v>
      </c>
      <c r="L18" s="18">
        <v>4.1169577913654457E-2</v>
      </c>
    </row>
    <row r="19" spans="1:12" x14ac:dyDescent="0.25">
      <c r="A19" s="4">
        <v>15</v>
      </c>
      <c r="B19" s="5" t="s">
        <v>16</v>
      </c>
      <c r="C19" s="12">
        <v>70680.2</v>
      </c>
      <c r="D19" s="6">
        <v>165.20500000000001</v>
      </c>
      <c r="E19" s="7">
        <v>71905.093899999905</v>
      </c>
      <c r="F19" s="18">
        <v>1.7330085370441908E-2</v>
      </c>
      <c r="G19" s="19">
        <v>165.84399999999999</v>
      </c>
      <c r="H19" s="7">
        <v>140857.2064</v>
      </c>
      <c r="I19" s="18">
        <v>0.99288069926231115</v>
      </c>
      <c r="J19" s="19">
        <v>291.73700000000002</v>
      </c>
      <c r="K19" s="7">
        <v>71935.233999999997</v>
      </c>
      <c r="L19" s="18">
        <v>1.7756514554288182E-2</v>
      </c>
    </row>
    <row r="20" spans="1:12" x14ac:dyDescent="0.25">
      <c r="A20" s="4">
        <v>16</v>
      </c>
      <c r="B20" s="5" t="s">
        <v>17</v>
      </c>
      <c r="C20" s="12">
        <v>51549.3</v>
      </c>
      <c r="D20" s="6">
        <v>186.35900000000001</v>
      </c>
      <c r="E20" s="7">
        <v>52624.890600000101</v>
      </c>
      <c r="F20" s="18">
        <v>2.0865280420880549E-2</v>
      </c>
      <c r="G20" s="19">
        <v>162.77099999999999</v>
      </c>
      <c r="H20" s="7">
        <v>123157.16</v>
      </c>
      <c r="I20" s="18">
        <v>1.3891141101819036</v>
      </c>
      <c r="J20" s="19">
        <v>291.16000000000003</v>
      </c>
      <c r="K20" s="7">
        <v>52772.420700000002</v>
      </c>
      <c r="L20" s="18">
        <v>2.3727202891212867E-2</v>
      </c>
    </row>
    <row r="21" spans="1:12" x14ac:dyDescent="0.25">
      <c r="A21" s="4">
        <v>17</v>
      </c>
      <c r="B21" s="5" t="s">
        <v>18</v>
      </c>
      <c r="C21" s="12">
        <v>134086</v>
      </c>
      <c r="D21" s="6">
        <v>166.672</v>
      </c>
      <c r="E21" s="7">
        <v>138306.985799991</v>
      </c>
      <c r="F21" s="18">
        <v>3.1479690646234522E-2</v>
      </c>
      <c r="G21" s="19">
        <v>168.715</v>
      </c>
      <c r="H21" s="7">
        <v>123157.16</v>
      </c>
      <c r="I21" s="18">
        <v>8.1506197515027648E-2</v>
      </c>
      <c r="J21" s="19">
        <v>270.11599999999999</v>
      </c>
      <c r="K21" s="7">
        <v>136749.411899998</v>
      </c>
      <c r="L21" s="18">
        <v>1.9863460018182347E-2</v>
      </c>
    </row>
    <row r="22" spans="1:12" x14ac:dyDescent="0.25">
      <c r="A22" s="4">
        <v>18</v>
      </c>
      <c r="B22" s="5" t="s">
        <v>19</v>
      </c>
      <c r="C22" s="12">
        <v>542616</v>
      </c>
      <c r="D22" s="6">
        <v>168.7</v>
      </c>
      <c r="E22" s="7">
        <v>546182.22609999997</v>
      </c>
      <c r="F22" s="18">
        <v>6.572283345865162E-3</v>
      </c>
      <c r="G22" s="19">
        <v>176.31200000000001</v>
      </c>
      <c r="H22" s="7">
        <v>611387.05599999998</v>
      </c>
      <c r="I22" s="18">
        <v>0.1267398233741725</v>
      </c>
      <c r="J22" s="19">
        <v>282.00299999999999</v>
      </c>
      <c r="K22" s="7">
        <v>546412.91610000003</v>
      </c>
      <c r="L22" s="18">
        <v>6.9974274625149852E-3</v>
      </c>
    </row>
    <row r="23" spans="1:12" x14ac:dyDescent="0.25">
      <c r="A23" s="4"/>
      <c r="B23" s="20" t="s">
        <v>98</v>
      </c>
      <c r="C23" s="24">
        <f t="shared" ref="C23:L23" si="2">AVERAGE(C14:C22)</f>
        <v>116744.46666666666</v>
      </c>
      <c r="D23" s="24">
        <f t="shared" si="2"/>
        <v>170.24577777777779</v>
      </c>
      <c r="E23" s="24">
        <f t="shared" si="2"/>
        <v>118548.94804444344</v>
      </c>
      <c r="F23" s="22">
        <f t="shared" si="2"/>
        <v>2.2037168129217421E-2</v>
      </c>
      <c r="G23" s="23">
        <f t="shared" si="2"/>
        <v>165.05588888888886</v>
      </c>
      <c r="H23" s="24">
        <f t="shared" si="2"/>
        <v>178946.6295888889</v>
      </c>
      <c r="I23" s="21">
        <f t="shared" si="2"/>
        <v>1.0822691920913583</v>
      </c>
      <c r="J23" s="23">
        <f t="shared" si="2"/>
        <v>278.73555555555561</v>
      </c>
      <c r="K23" s="24">
        <f t="shared" si="2"/>
        <v>118487.30279999982</v>
      </c>
      <c r="L23" s="21">
        <f t="shared" si="2"/>
        <v>2.233043064678027E-2</v>
      </c>
    </row>
    <row r="24" spans="1:12" x14ac:dyDescent="0.25">
      <c r="A24" s="4"/>
      <c r="B24" s="20" t="s">
        <v>99</v>
      </c>
      <c r="C24" s="24">
        <f t="shared" ref="C24:L24" si="3">_xlfn.STDEV.P(C14:C22)</f>
        <v>152788.44798091831</v>
      </c>
      <c r="D24" s="24">
        <f t="shared" si="3"/>
        <v>7.1080584437317462</v>
      </c>
      <c r="E24" s="24">
        <f t="shared" si="3"/>
        <v>153559.95984594233</v>
      </c>
      <c r="F24" s="22">
        <f t="shared" si="3"/>
        <v>7.4463923826274042E-3</v>
      </c>
      <c r="G24" s="23">
        <f t="shared" si="3"/>
        <v>4.8595003045453735</v>
      </c>
      <c r="H24" s="24">
        <f t="shared" si="3"/>
        <v>153057.33464556394</v>
      </c>
      <c r="I24" s="21">
        <f t="shared" si="3"/>
        <v>0.53987840056090963</v>
      </c>
      <c r="J24" s="23">
        <f t="shared" si="3"/>
        <v>8.8869447457256339</v>
      </c>
      <c r="K24" s="24">
        <f t="shared" si="3"/>
        <v>153575.91199540996</v>
      </c>
      <c r="L24" s="21">
        <f t="shared" si="3"/>
        <v>8.5657641215767244E-3</v>
      </c>
    </row>
    <row r="25" spans="1:12" x14ac:dyDescent="0.25">
      <c r="A25" s="4">
        <v>19</v>
      </c>
      <c r="B25" s="5" t="s">
        <v>20</v>
      </c>
      <c r="C25" s="12">
        <v>44818.3</v>
      </c>
      <c r="D25" s="6">
        <v>190.899</v>
      </c>
      <c r="E25" s="7">
        <v>46087.985700000099</v>
      </c>
      <c r="F25" s="18">
        <v>2.8329626514171584E-2</v>
      </c>
      <c r="G25" s="19">
        <v>158.04400000000001</v>
      </c>
      <c r="H25" s="7">
        <v>119086.2</v>
      </c>
      <c r="I25" s="18">
        <v>1.6570887338430951</v>
      </c>
      <c r="J25" s="19">
        <v>268.13400000000001</v>
      </c>
      <c r="K25" s="7">
        <v>47130.985699999997</v>
      </c>
      <c r="L25" s="18">
        <v>5.1601370422349677E-2</v>
      </c>
    </row>
    <row r="26" spans="1:12" x14ac:dyDescent="0.25">
      <c r="A26" s="4">
        <v>20</v>
      </c>
      <c r="B26" s="5" t="s">
        <v>21</v>
      </c>
      <c r="C26" s="12">
        <v>45096.4</v>
      </c>
      <c r="D26" s="6">
        <v>172.72499999999999</v>
      </c>
      <c r="E26" s="7">
        <v>46322.875699999997</v>
      </c>
      <c r="F26" s="18">
        <v>2.7196754064625898E-2</v>
      </c>
      <c r="G26" s="19">
        <v>160.10300000000001</v>
      </c>
      <c r="H26" s="7">
        <v>119386.25</v>
      </c>
      <c r="I26" s="18">
        <v>1.6473565517424895</v>
      </c>
      <c r="J26" s="19">
        <v>271.23899999999998</v>
      </c>
      <c r="K26" s="7">
        <v>46170.375699999997</v>
      </c>
      <c r="L26" s="18">
        <v>2.3815109410063671E-2</v>
      </c>
    </row>
    <row r="27" spans="1:12" x14ac:dyDescent="0.25">
      <c r="A27" s="4">
        <v>21</v>
      </c>
      <c r="B27" s="5" t="s">
        <v>22</v>
      </c>
      <c r="C27" s="12">
        <v>45824.7</v>
      </c>
      <c r="D27" s="6">
        <v>176.18799999999999</v>
      </c>
      <c r="E27" s="7">
        <v>47144.395700000001</v>
      </c>
      <c r="F27" s="18">
        <v>2.879878537120819E-2</v>
      </c>
      <c r="G27" s="19">
        <v>187.71600000000001</v>
      </c>
      <c r="H27" s="7">
        <v>120287.90399999999</v>
      </c>
      <c r="I27" s="18">
        <v>1.6249578065977519</v>
      </c>
      <c r="J27" s="19">
        <v>274.125</v>
      </c>
      <c r="K27" s="7">
        <v>47146.895700000001</v>
      </c>
      <c r="L27" s="18">
        <v>2.8853341102069493E-2</v>
      </c>
    </row>
    <row r="28" spans="1:12" x14ac:dyDescent="0.25">
      <c r="A28" s="4">
        <v>22</v>
      </c>
      <c r="B28" s="5" t="s">
        <v>23</v>
      </c>
      <c r="C28" s="12">
        <v>45011.7</v>
      </c>
      <c r="D28" s="6">
        <v>164.08199999999999</v>
      </c>
      <c r="E28" s="7">
        <v>46096.745699999999</v>
      </c>
      <c r="F28" s="18">
        <v>2.4105859143289467E-2</v>
      </c>
      <c r="G28" s="19">
        <v>159.964</v>
      </c>
      <c r="H28" s="7">
        <v>119297.83</v>
      </c>
      <c r="I28" s="18">
        <v>1.6503737917030463</v>
      </c>
      <c r="J28" s="19">
        <v>274</v>
      </c>
      <c r="K28" s="7">
        <v>46134.245699999999</v>
      </c>
      <c r="L28" s="18">
        <v>2.4938975866274825E-2</v>
      </c>
    </row>
    <row r="29" spans="1:12" x14ac:dyDescent="0.25">
      <c r="A29" s="4">
        <v>23</v>
      </c>
      <c r="B29" s="5" t="s">
        <v>24</v>
      </c>
      <c r="C29" s="12">
        <v>50180.6</v>
      </c>
      <c r="D29" s="6">
        <v>163.92599999999999</v>
      </c>
      <c r="E29" s="7">
        <v>51282.805699999997</v>
      </c>
      <c r="F29" s="18">
        <v>2.1964777224664486E-2</v>
      </c>
      <c r="G29" s="19">
        <v>158.26300000000001</v>
      </c>
      <c r="H29" s="7">
        <v>133870.91</v>
      </c>
      <c r="I29" s="18">
        <v>1.6677821707990736</v>
      </c>
      <c r="J29" s="19">
        <v>270.209</v>
      </c>
      <c r="K29" s="7">
        <v>52489.495699999999</v>
      </c>
      <c r="L29" s="18">
        <v>4.6011719668557188E-2</v>
      </c>
    </row>
    <row r="30" spans="1:12" x14ac:dyDescent="0.25">
      <c r="A30" s="4">
        <v>24</v>
      </c>
      <c r="B30" s="5" t="s">
        <v>25</v>
      </c>
      <c r="C30" s="12">
        <v>63686</v>
      </c>
      <c r="D30" s="6">
        <v>165.345</v>
      </c>
      <c r="E30" s="7">
        <v>65133.7236999999</v>
      </c>
      <c r="F30" s="18">
        <v>2.2732212731210948E-2</v>
      </c>
      <c r="G30" s="19">
        <v>179.76</v>
      </c>
      <c r="H30" s="7">
        <v>138383.61610000001</v>
      </c>
      <c r="I30" s="18">
        <v>1.172904815815093</v>
      </c>
      <c r="J30" s="19">
        <v>268.291</v>
      </c>
      <c r="K30" s="7">
        <v>64944.233699999902</v>
      </c>
      <c r="L30" s="18">
        <v>1.9756833526990272E-2</v>
      </c>
    </row>
    <row r="31" spans="1:12" x14ac:dyDescent="0.25">
      <c r="A31" s="4">
        <v>25</v>
      </c>
      <c r="B31" s="5" t="s">
        <v>26</v>
      </c>
      <c r="C31" s="12">
        <v>47372.800000000003</v>
      </c>
      <c r="D31" s="6">
        <v>177.88800000000001</v>
      </c>
      <c r="E31" s="7">
        <v>48381.045700000002</v>
      </c>
      <c r="F31" s="18">
        <v>2.1283219484598746E-2</v>
      </c>
      <c r="G31" s="19">
        <v>160.291</v>
      </c>
      <c r="H31" s="7">
        <v>123157.16</v>
      </c>
      <c r="I31" s="18">
        <v>1.5997441569845987</v>
      </c>
      <c r="J31" s="19">
        <v>279.83499999999998</v>
      </c>
      <c r="K31" s="7">
        <v>48454.405700000003</v>
      </c>
      <c r="L31" s="18">
        <v>2.2831787439205619E-2</v>
      </c>
    </row>
    <row r="32" spans="1:12" x14ac:dyDescent="0.25">
      <c r="A32" s="4">
        <v>26</v>
      </c>
      <c r="B32" s="5" t="s">
        <v>27</v>
      </c>
      <c r="C32" s="12">
        <v>114524</v>
      </c>
      <c r="D32" s="6">
        <v>174.518</v>
      </c>
      <c r="E32" s="7">
        <v>120089.8564</v>
      </c>
      <c r="F32" s="18">
        <v>4.8599912682057947E-2</v>
      </c>
      <c r="G32" s="19">
        <v>202.27099999999999</v>
      </c>
      <c r="H32" s="7">
        <v>223181.90719999999</v>
      </c>
      <c r="I32" s="18">
        <v>0.94877848485906868</v>
      </c>
      <c r="J32" s="19">
        <v>289.49099999999999</v>
      </c>
      <c r="K32" s="7">
        <v>119928.275599976</v>
      </c>
      <c r="L32" s="18">
        <v>4.718902238811077E-2</v>
      </c>
    </row>
    <row r="33" spans="1:12" x14ac:dyDescent="0.25">
      <c r="A33" s="4">
        <v>27</v>
      </c>
      <c r="B33" s="5" t="s">
        <v>28</v>
      </c>
      <c r="C33" s="12">
        <v>418318</v>
      </c>
      <c r="D33" s="6">
        <v>180.291</v>
      </c>
      <c r="E33" s="7">
        <v>422067.137099994</v>
      </c>
      <c r="F33" s="18">
        <v>8.9624092197658177E-3</v>
      </c>
      <c r="G33" s="19">
        <v>166.71899999999999</v>
      </c>
      <c r="H33" s="7">
        <v>528984.413899999</v>
      </c>
      <c r="I33" s="18">
        <v>0.26455092513350847</v>
      </c>
      <c r="J33" s="19">
        <v>280.55200000000002</v>
      </c>
      <c r="K33" s="7">
        <v>421823.50829994201</v>
      </c>
      <c r="L33" s="18">
        <v>8.3800082710808813E-3</v>
      </c>
    </row>
    <row r="34" spans="1:12" x14ac:dyDescent="0.25">
      <c r="A34" s="4"/>
      <c r="B34" s="20" t="s">
        <v>98</v>
      </c>
      <c r="C34" s="24">
        <f t="shared" ref="C34:L34" si="4">AVERAGE(C25:C33)</f>
        <v>97203.611111111109</v>
      </c>
      <c r="D34" s="24">
        <f t="shared" si="4"/>
        <v>173.98466666666664</v>
      </c>
      <c r="E34" s="24">
        <f t="shared" si="4"/>
        <v>99178.507933332658</v>
      </c>
      <c r="F34" s="22">
        <f t="shared" si="4"/>
        <v>2.5774839603954786E-2</v>
      </c>
      <c r="G34" s="23">
        <f t="shared" si="4"/>
        <v>170.34788888888889</v>
      </c>
      <c r="H34" s="24">
        <f t="shared" si="4"/>
        <v>180626.24346666655</v>
      </c>
      <c r="I34" s="21">
        <f t="shared" si="4"/>
        <v>1.3592819374975251</v>
      </c>
      <c r="J34" s="23">
        <f t="shared" si="4"/>
        <v>275.09733333333338</v>
      </c>
      <c r="K34" s="24">
        <f t="shared" si="4"/>
        <v>99358.046866657547</v>
      </c>
      <c r="L34" s="21">
        <f t="shared" si="4"/>
        <v>3.0375352010522487E-2</v>
      </c>
    </row>
    <row r="35" spans="1:12" x14ac:dyDescent="0.25">
      <c r="A35" s="4"/>
      <c r="B35" s="20" t="s">
        <v>99</v>
      </c>
      <c r="C35" s="24">
        <f t="shared" ref="C35:L35" si="5">_xlfn.STDEV.P(C25:C33)</f>
        <v>115496.66688296387</v>
      </c>
      <c r="D35" s="24">
        <f t="shared" si="5"/>
        <v>8.3113699098149763</v>
      </c>
      <c r="E35" s="24">
        <f t="shared" si="5"/>
        <v>116364.04697833514</v>
      </c>
      <c r="F35" s="22">
        <f t="shared" si="5"/>
        <v>9.8210041466284276E-3</v>
      </c>
      <c r="G35" s="23">
        <f t="shared" si="5"/>
        <v>15.032731358564394</v>
      </c>
      <c r="H35" s="24">
        <f t="shared" si="5"/>
        <v>127094.45263266469</v>
      </c>
      <c r="I35" s="21">
        <f t="shared" si="5"/>
        <v>0.45724707456970631</v>
      </c>
      <c r="J35" s="23">
        <f t="shared" si="5"/>
        <v>6.6258987650313825</v>
      </c>
      <c r="K35" s="24">
        <f t="shared" si="5"/>
        <v>116186.93368671542</v>
      </c>
      <c r="L35" s="21">
        <f t="shared" si="5"/>
        <v>1.3768322321464566E-2</v>
      </c>
    </row>
    <row r="36" spans="1:12" x14ac:dyDescent="0.25">
      <c r="A36" s="4">
        <v>28</v>
      </c>
      <c r="B36" s="5" t="s">
        <v>29</v>
      </c>
      <c r="C36" s="12">
        <v>52294</v>
      </c>
      <c r="D36" s="6">
        <v>181.601</v>
      </c>
      <c r="E36" s="7">
        <v>53814.199929982802</v>
      </c>
      <c r="F36" s="18">
        <v>2.9070255287084602E-2</v>
      </c>
      <c r="G36" s="19">
        <v>167.37299999999999</v>
      </c>
      <c r="H36" s="7">
        <v>119576.23</v>
      </c>
      <c r="I36" s="18">
        <v>1.2866147167935136</v>
      </c>
      <c r="J36" s="19">
        <v>293.25</v>
      </c>
      <c r="K36" s="7">
        <v>53590.199999934099</v>
      </c>
      <c r="L36" s="18">
        <v>2.4786782421197435E-2</v>
      </c>
    </row>
    <row r="37" spans="1:12" x14ac:dyDescent="0.25">
      <c r="A37" s="4">
        <v>29</v>
      </c>
      <c r="B37" s="5" t="s">
        <v>30</v>
      </c>
      <c r="C37" s="12">
        <v>52636.1</v>
      </c>
      <c r="D37" s="6">
        <v>175.08</v>
      </c>
      <c r="E37" s="7">
        <v>54020.06</v>
      </c>
      <c r="F37" s="18">
        <v>2.6292981432894897E-2</v>
      </c>
      <c r="G37" s="19">
        <v>184.62799999999999</v>
      </c>
      <c r="H37" s="7">
        <v>119877.06</v>
      </c>
      <c r="I37" s="18">
        <v>1.2774685054553812</v>
      </c>
      <c r="J37" s="19">
        <v>305.48099999999999</v>
      </c>
      <c r="K37" s="7">
        <v>53667.56</v>
      </c>
      <c r="L37" s="18">
        <v>1.9596056698729564E-2</v>
      </c>
    </row>
    <row r="38" spans="1:12" x14ac:dyDescent="0.25">
      <c r="A38" s="4">
        <v>30</v>
      </c>
      <c r="B38" s="5" t="s">
        <v>31</v>
      </c>
      <c r="C38" s="12">
        <v>53412.800000000003</v>
      </c>
      <c r="D38" s="6">
        <v>165.517</v>
      </c>
      <c r="E38" s="7">
        <v>54874.4900000001</v>
      </c>
      <c r="F38" s="18">
        <v>2.7365912290688691E-2</v>
      </c>
      <c r="G38" s="19">
        <v>173.005</v>
      </c>
      <c r="H38" s="7">
        <v>120780.514</v>
      </c>
      <c r="I38" s="18">
        <v>1.261265352125333</v>
      </c>
      <c r="J38" s="19">
        <v>285.74700000000001</v>
      </c>
      <c r="K38" s="7">
        <v>54544.49</v>
      </c>
      <c r="L38" s="18">
        <v>2.1187617949255517E-2</v>
      </c>
    </row>
    <row r="39" spans="1:12" x14ac:dyDescent="0.25">
      <c r="A39" s="4">
        <v>31</v>
      </c>
      <c r="B39" s="5" t="s">
        <v>32</v>
      </c>
      <c r="C39" s="12">
        <v>52596.1</v>
      </c>
      <c r="D39" s="6">
        <v>178.74600000000001</v>
      </c>
      <c r="E39" s="7">
        <v>53587.5</v>
      </c>
      <c r="F39" s="18">
        <v>1.884930631738858E-2</v>
      </c>
      <c r="G39" s="19">
        <v>176.96700000000001</v>
      </c>
      <c r="H39" s="7">
        <v>119793.53</v>
      </c>
      <c r="I39" s="18">
        <v>1.2776124085245864</v>
      </c>
      <c r="J39" s="19">
        <v>316.24599999999998</v>
      </c>
      <c r="K39" s="7">
        <v>53496.59</v>
      </c>
      <c r="L39" s="18">
        <v>1.7120851165770806E-2</v>
      </c>
    </row>
    <row r="40" spans="1:12" x14ac:dyDescent="0.25">
      <c r="A40" s="4">
        <v>32</v>
      </c>
      <c r="B40" s="5" t="s">
        <v>33</v>
      </c>
      <c r="C40" s="12">
        <v>57760.3</v>
      </c>
      <c r="D40" s="6">
        <v>169.43299999999999</v>
      </c>
      <c r="E40" s="7">
        <v>58802.960000000101</v>
      </c>
      <c r="F40" s="18">
        <v>1.8051499039999759E-2</v>
      </c>
      <c r="G40" s="19">
        <v>194.923</v>
      </c>
      <c r="H40" s="7">
        <v>134439.10999999999</v>
      </c>
      <c r="I40" s="18">
        <v>1.3275348292858586</v>
      </c>
      <c r="J40" s="19">
        <v>294.62299999999999</v>
      </c>
      <c r="K40" s="7">
        <v>60113.82</v>
      </c>
      <c r="L40" s="18">
        <v>4.0746325763543416E-2</v>
      </c>
    </row>
    <row r="41" spans="1:12" x14ac:dyDescent="0.25">
      <c r="A41" s="4">
        <v>33</v>
      </c>
      <c r="B41" s="5" t="s">
        <v>34</v>
      </c>
      <c r="C41" s="12">
        <v>73088.399999999994</v>
      </c>
      <c r="D41" s="6">
        <v>169.636</v>
      </c>
      <c r="E41" s="7">
        <v>74914.771500000003</v>
      </c>
      <c r="F41" s="18">
        <v>2.4988527591245785E-2</v>
      </c>
      <c r="G41" s="19">
        <v>166.5</v>
      </c>
      <c r="H41" s="7">
        <v>140441.5312</v>
      </c>
      <c r="I41" s="18">
        <v>0.92152969828317499</v>
      </c>
      <c r="J41" s="19">
        <v>287.41699999999997</v>
      </c>
      <c r="K41" s="7">
        <v>74377.801499998895</v>
      </c>
      <c r="L41" s="18">
        <v>1.7641670908090771E-2</v>
      </c>
    </row>
    <row r="42" spans="1:12" x14ac:dyDescent="0.25">
      <c r="A42" s="4">
        <v>34</v>
      </c>
      <c r="B42" s="5" t="s">
        <v>35</v>
      </c>
      <c r="C42" s="12">
        <v>55152.9</v>
      </c>
      <c r="D42" s="6">
        <v>176.422</v>
      </c>
      <c r="E42" s="7">
        <v>56350.97</v>
      </c>
      <c r="F42" s="18">
        <v>2.1722701798092207E-2</v>
      </c>
      <c r="G42" s="19">
        <v>173.30099999999999</v>
      </c>
      <c r="H42" s="7">
        <v>123912.57</v>
      </c>
      <c r="I42" s="18">
        <v>1.2467099644805624</v>
      </c>
      <c r="J42" s="19">
        <v>292.36200000000002</v>
      </c>
      <c r="K42" s="7">
        <v>56280.03</v>
      </c>
      <c r="L42" s="18">
        <v>2.0436459370223457E-2</v>
      </c>
    </row>
    <row r="43" spans="1:12" x14ac:dyDescent="0.25">
      <c r="A43" s="4">
        <v>35</v>
      </c>
      <c r="B43" s="5" t="s">
        <v>36</v>
      </c>
      <c r="C43" s="12">
        <v>139357</v>
      </c>
      <c r="D43" s="6">
        <v>182.92599999999999</v>
      </c>
      <c r="E43" s="7">
        <v>143331.9173</v>
      </c>
      <c r="F43" s="18">
        <v>2.8523269731696298E-2</v>
      </c>
      <c r="G43" s="19">
        <v>177.46700000000001</v>
      </c>
      <c r="H43" s="7">
        <v>229749.85709999999</v>
      </c>
      <c r="I43" s="18">
        <v>0.64864238681946362</v>
      </c>
      <c r="J43" s="19">
        <v>305.48200000000003</v>
      </c>
      <c r="K43" s="7">
        <v>142722.227599998</v>
      </c>
      <c r="L43" s="18">
        <v>2.4148249460005631E-2</v>
      </c>
    </row>
    <row r="44" spans="1:12" x14ac:dyDescent="0.25">
      <c r="A44" s="4">
        <v>36</v>
      </c>
      <c r="B44" s="5" t="s">
        <v>37</v>
      </c>
      <c r="C44" s="12">
        <v>497587</v>
      </c>
      <c r="D44" s="6">
        <v>157.76400000000001</v>
      </c>
      <c r="E44" s="7">
        <v>501263.13780000003</v>
      </c>
      <c r="F44" s="18">
        <v>7.3879297489685743E-3</v>
      </c>
      <c r="G44" s="19">
        <v>153.97300000000001</v>
      </c>
      <c r="H44" s="7">
        <v>571832.88719999895</v>
      </c>
      <c r="I44" s="18">
        <v>0.14921187088890778</v>
      </c>
      <c r="J44" s="19">
        <v>276.02800000000002</v>
      </c>
      <c r="K44" s="7">
        <v>501544.50780000002</v>
      </c>
      <c r="L44" s="18">
        <v>7.9533987021365542E-3</v>
      </c>
    </row>
    <row r="45" spans="1:12" x14ac:dyDescent="0.25">
      <c r="A45" s="4"/>
      <c r="B45" s="20" t="s">
        <v>98</v>
      </c>
      <c r="C45" s="24">
        <f t="shared" ref="C45:L45" si="6">AVERAGE(C36:C44)</f>
        <v>114876.06666666668</v>
      </c>
      <c r="D45" s="24">
        <f t="shared" si="6"/>
        <v>173.01388888888889</v>
      </c>
      <c r="E45" s="24">
        <f t="shared" si="6"/>
        <v>116773.33405888702</v>
      </c>
      <c r="F45" s="22">
        <f t="shared" si="6"/>
        <v>2.2472487026451046E-2</v>
      </c>
      <c r="G45" s="23">
        <f t="shared" si="6"/>
        <v>174.23744444444444</v>
      </c>
      <c r="H45" s="24">
        <f t="shared" si="6"/>
        <v>186711.47661111099</v>
      </c>
      <c r="I45" s="21">
        <f t="shared" si="6"/>
        <v>1.0440655258507536</v>
      </c>
      <c r="J45" s="23">
        <f t="shared" si="6"/>
        <v>295.18177777777782</v>
      </c>
      <c r="K45" s="24">
        <f t="shared" si="6"/>
        <v>116704.13632221456</v>
      </c>
      <c r="L45" s="21">
        <f t="shared" si="6"/>
        <v>2.151304582655035E-2</v>
      </c>
    </row>
    <row r="46" spans="1:12" x14ac:dyDescent="0.25">
      <c r="A46" s="4"/>
      <c r="B46" s="20" t="s">
        <v>99</v>
      </c>
      <c r="C46" s="24">
        <f t="shared" ref="C46:L46" si="7">_xlfn.STDEV.P(C36:C44)</f>
        <v>137876.39675129313</v>
      </c>
      <c r="D46" s="24">
        <f t="shared" si="7"/>
        <v>7.7008290382622562</v>
      </c>
      <c r="E46" s="24">
        <f t="shared" si="7"/>
        <v>138655.07789237198</v>
      </c>
      <c r="F46" s="22">
        <f t="shared" si="7"/>
        <v>6.5472079306996079E-3</v>
      </c>
      <c r="G46" s="23">
        <f t="shared" si="7"/>
        <v>10.922802632933758</v>
      </c>
      <c r="H46" s="24">
        <f t="shared" si="7"/>
        <v>140153.36754620046</v>
      </c>
      <c r="I46" s="21">
        <f t="shared" si="7"/>
        <v>0.38131120828455628</v>
      </c>
      <c r="J46" s="23">
        <f t="shared" si="7"/>
        <v>11.469956735148251</v>
      </c>
      <c r="K46" s="24">
        <f t="shared" si="7"/>
        <v>138740.40595225347</v>
      </c>
      <c r="L46" s="21">
        <f t="shared" si="7"/>
        <v>8.23720181364993E-3</v>
      </c>
    </row>
    <row r="47" spans="1:12" x14ac:dyDescent="0.25">
      <c r="A47" s="4">
        <v>37</v>
      </c>
      <c r="B47" s="5" t="s">
        <v>38</v>
      </c>
      <c r="C47" s="12">
        <v>44820.800000000003</v>
      </c>
      <c r="D47" s="6">
        <v>181.53899999999999</v>
      </c>
      <c r="E47" s="7">
        <v>45892.985699999997</v>
      </c>
      <c r="F47" s="18">
        <v>2.3921610056045282E-2</v>
      </c>
      <c r="G47" s="19">
        <v>204.56399999999999</v>
      </c>
      <c r="H47" s="7">
        <v>119086.2</v>
      </c>
      <c r="I47" s="18">
        <v>1.6569405276121798</v>
      </c>
      <c r="J47" s="19">
        <v>292.42399999999998</v>
      </c>
      <c r="K47" s="7">
        <v>45947.485699999997</v>
      </c>
      <c r="L47" s="18">
        <v>2.5137563363438281E-2</v>
      </c>
    </row>
    <row r="48" spans="1:12" x14ac:dyDescent="0.25">
      <c r="A48" s="4">
        <v>38</v>
      </c>
      <c r="B48" s="5" t="s">
        <v>39</v>
      </c>
      <c r="C48" s="12">
        <v>45121.9</v>
      </c>
      <c r="D48" s="6">
        <v>169.214</v>
      </c>
      <c r="E48" s="7">
        <v>46889.825700000001</v>
      </c>
      <c r="F48" s="18">
        <v>3.9181100529897893E-2</v>
      </c>
      <c r="G48" s="19">
        <v>164.441</v>
      </c>
      <c r="H48" s="7">
        <v>119386.25</v>
      </c>
      <c r="I48" s="18">
        <v>1.6458604358415758</v>
      </c>
      <c r="J48" s="19">
        <v>280.49</v>
      </c>
      <c r="K48" s="7">
        <v>46216.325700000001</v>
      </c>
      <c r="L48" s="18">
        <v>2.4254867370389982E-2</v>
      </c>
    </row>
    <row r="49" spans="1:12" x14ac:dyDescent="0.25">
      <c r="A49" s="4">
        <v>39</v>
      </c>
      <c r="B49" s="5" t="s">
        <v>40</v>
      </c>
      <c r="C49" s="12">
        <v>45814.7</v>
      </c>
      <c r="D49" s="6">
        <v>164.566</v>
      </c>
      <c r="E49" s="7">
        <v>46939.395700000103</v>
      </c>
      <c r="F49" s="18">
        <v>2.454879547394408E-2</v>
      </c>
      <c r="G49" s="19">
        <v>181.88200000000001</v>
      </c>
      <c r="H49" s="7">
        <v>120287.90399999999</v>
      </c>
      <c r="I49" s="18">
        <v>1.6255307575952698</v>
      </c>
      <c r="J49" s="19">
        <v>278.69600000000003</v>
      </c>
      <c r="K49" s="7">
        <v>47456.895700000001</v>
      </c>
      <c r="L49" s="18">
        <v>3.5844296699531021E-2</v>
      </c>
    </row>
    <row r="50" spans="1:12" x14ac:dyDescent="0.25">
      <c r="A50" s="4">
        <v>40</v>
      </c>
      <c r="B50" s="5" t="s">
        <v>41</v>
      </c>
      <c r="C50" s="12">
        <v>44990.3</v>
      </c>
      <c r="D50" s="6">
        <v>180.774</v>
      </c>
      <c r="E50" s="7">
        <v>45894.375699999997</v>
      </c>
      <c r="F50" s="18">
        <v>2.0094902679021788E-2</v>
      </c>
      <c r="G50" s="19">
        <v>155.548</v>
      </c>
      <c r="H50" s="7">
        <v>119297.83</v>
      </c>
      <c r="I50" s="18">
        <v>1.6516344634287834</v>
      </c>
      <c r="J50" s="19">
        <v>315.7</v>
      </c>
      <c r="K50" s="7">
        <v>45894.375699999997</v>
      </c>
      <c r="L50" s="18">
        <v>2.0094902679021788E-2</v>
      </c>
    </row>
    <row r="51" spans="1:12" x14ac:dyDescent="0.25">
      <c r="A51" s="4">
        <v>41</v>
      </c>
      <c r="B51" s="5" t="s">
        <v>42</v>
      </c>
      <c r="C51" s="12">
        <v>50172.800000000003</v>
      </c>
      <c r="D51" s="6">
        <v>167.982</v>
      </c>
      <c r="E51" s="7">
        <v>51087.098899999997</v>
      </c>
      <c r="F51" s="18">
        <v>1.8222999314369423E-2</v>
      </c>
      <c r="G51" s="19">
        <v>196.405</v>
      </c>
      <c r="H51" s="7">
        <v>133870.91</v>
      </c>
      <c r="I51" s="18">
        <v>1.6681969114739459</v>
      </c>
      <c r="J51" s="19">
        <v>267.52600000000001</v>
      </c>
      <c r="K51" s="7">
        <v>52546.118900000001</v>
      </c>
      <c r="L51" s="18">
        <v>4.7302899180432394E-2</v>
      </c>
    </row>
    <row r="52" spans="1:12" x14ac:dyDescent="0.25">
      <c r="A52" s="4">
        <v>42</v>
      </c>
      <c r="B52" s="5" t="s">
        <v>43</v>
      </c>
      <c r="C52" s="12">
        <v>68744</v>
      </c>
      <c r="D52" s="6">
        <v>173.39500000000001</v>
      </c>
      <c r="E52" s="7">
        <v>69731.924899999896</v>
      </c>
      <c r="F52" s="18">
        <v>1.4371070929825095E-2</v>
      </c>
      <c r="G52" s="19">
        <v>167.38900000000001</v>
      </c>
      <c r="H52" s="7">
        <v>142742.7127</v>
      </c>
      <c r="I52" s="18">
        <v>1.076438855754684</v>
      </c>
      <c r="J52" s="19">
        <v>268.78899999999999</v>
      </c>
      <c r="K52" s="7">
        <v>69940.984899878895</v>
      </c>
      <c r="L52" s="18">
        <v>1.7412209063756762E-2</v>
      </c>
    </row>
    <row r="53" spans="1:12" x14ac:dyDescent="0.25">
      <c r="A53" s="4">
        <v>43</v>
      </c>
      <c r="B53" s="5" t="s">
        <v>44</v>
      </c>
      <c r="C53" s="12">
        <v>47390</v>
      </c>
      <c r="D53" s="6">
        <v>165.86099999999999</v>
      </c>
      <c r="E53" s="7">
        <v>48487.825700000001</v>
      </c>
      <c r="F53" s="18">
        <v>2.3165767039459828E-2</v>
      </c>
      <c r="G53" s="19">
        <v>159.745</v>
      </c>
      <c r="H53" s="7">
        <v>123157.16</v>
      </c>
      <c r="I53" s="18">
        <v>1.5988005908419498</v>
      </c>
      <c r="J53" s="19">
        <v>296.13600000000002</v>
      </c>
      <c r="K53" s="7">
        <v>48443.745699999999</v>
      </c>
      <c r="L53" s="18">
        <v>2.2235612998522884E-2</v>
      </c>
    </row>
    <row r="54" spans="1:12" x14ac:dyDescent="0.25">
      <c r="A54" s="4">
        <v>44</v>
      </c>
      <c r="B54" s="5" t="s">
        <v>45</v>
      </c>
      <c r="C54" s="12">
        <v>131645</v>
      </c>
      <c r="D54" s="6">
        <v>169.261</v>
      </c>
      <c r="E54" s="7">
        <v>134855.52110000001</v>
      </c>
      <c r="F54" s="18">
        <v>2.4387717725701794E-2</v>
      </c>
      <c r="G54" s="19">
        <v>164.01900000000001</v>
      </c>
      <c r="H54" s="7">
        <v>227079.47719999999</v>
      </c>
      <c r="I54" s="18">
        <v>0.72493810778988943</v>
      </c>
      <c r="J54" s="19">
        <v>296.49599999999998</v>
      </c>
      <c r="K54" s="7">
        <v>134597.6845</v>
      </c>
      <c r="L54" s="18">
        <v>2.2429142770329317E-2</v>
      </c>
    </row>
    <row r="55" spans="1:12" x14ac:dyDescent="0.25">
      <c r="A55" s="4">
        <v>45</v>
      </c>
      <c r="B55" s="5" t="s">
        <v>46</v>
      </c>
      <c r="C55" s="12">
        <v>588916</v>
      </c>
      <c r="D55" s="6">
        <v>174.08099999999999</v>
      </c>
      <c r="E55" s="7">
        <v>591506.23899999901</v>
      </c>
      <c r="F55" s="18">
        <v>4.3983165680657544E-3</v>
      </c>
      <c r="G55" s="19">
        <v>167.37299999999999</v>
      </c>
      <c r="H55" s="7">
        <v>655761.46369999996</v>
      </c>
      <c r="I55" s="18">
        <v>0.11350593921713786</v>
      </c>
      <c r="J55" s="19">
        <v>282.98599999999999</v>
      </c>
      <c r="K55" s="7">
        <v>591202.05779999902</v>
      </c>
      <c r="L55" s="18">
        <v>3.8818062338245524E-3</v>
      </c>
    </row>
    <row r="56" spans="1:12" x14ac:dyDescent="0.25">
      <c r="A56" s="4"/>
      <c r="B56" s="20" t="s">
        <v>98</v>
      </c>
      <c r="C56" s="24">
        <f t="shared" ref="C56:L56" si="8">AVERAGE(C47:C55)</f>
        <v>118623.94444444444</v>
      </c>
      <c r="D56" s="24">
        <f t="shared" si="8"/>
        <v>171.85255555555557</v>
      </c>
      <c r="E56" s="24">
        <f t="shared" si="8"/>
        <v>120142.79915555546</v>
      </c>
      <c r="F56" s="22">
        <f t="shared" si="8"/>
        <v>2.1365808924036767E-2</v>
      </c>
      <c r="G56" s="23">
        <f t="shared" si="8"/>
        <v>173.48511111111108</v>
      </c>
      <c r="H56" s="24">
        <f t="shared" si="8"/>
        <v>195629.98973333335</v>
      </c>
      <c r="I56" s="21">
        <f t="shared" si="8"/>
        <v>1.306871843283935</v>
      </c>
      <c r="J56" s="23">
        <f t="shared" si="8"/>
        <v>286.58255555555553</v>
      </c>
      <c r="K56" s="24">
        <f t="shared" si="8"/>
        <v>120249.51939998644</v>
      </c>
      <c r="L56" s="21">
        <f t="shared" si="8"/>
        <v>2.4288144484360775E-2</v>
      </c>
    </row>
    <row r="57" spans="1:12" x14ac:dyDescent="0.25">
      <c r="A57" s="4"/>
      <c r="B57" s="20" t="s">
        <v>99</v>
      </c>
      <c r="C57" s="24">
        <f t="shared" ref="C57:L57" si="9">_xlfn.STDEV.P(C47:C55)</f>
        <v>168379.38730380478</v>
      </c>
      <c r="D57" s="24">
        <f t="shared" si="9"/>
        <v>5.7582447385584246</v>
      </c>
      <c r="E57" s="24">
        <f t="shared" si="9"/>
        <v>168850.66952530347</v>
      </c>
      <c r="F57" s="22">
        <f t="shared" si="9"/>
        <v>8.7859390898300301E-3</v>
      </c>
      <c r="G57" s="23">
        <f t="shared" si="9"/>
        <v>16.049162909596419</v>
      </c>
      <c r="H57" s="24">
        <f t="shared" si="9"/>
        <v>165914.53313049389</v>
      </c>
      <c r="I57" s="21">
        <f t="shared" si="9"/>
        <v>0.52593965975627555</v>
      </c>
      <c r="J57" s="23">
        <f t="shared" si="9"/>
        <v>14.389455468896587</v>
      </c>
      <c r="K57" s="24">
        <f t="shared" si="9"/>
        <v>168688.43434231819</v>
      </c>
      <c r="L57" s="21">
        <f t="shared" si="9"/>
        <v>1.1318104405252508E-2</v>
      </c>
    </row>
    <row r="58" spans="1:12" x14ac:dyDescent="0.25">
      <c r="A58" s="4">
        <v>46</v>
      </c>
      <c r="B58" s="5" t="s">
        <v>47</v>
      </c>
      <c r="C58" s="12">
        <v>70596.899999999994</v>
      </c>
      <c r="D58" s="6">
        <v>166.09399999999999</v>
      </c>
      <c r="E58" s="7">
        <v>71795.813600000096</v>
      </c>
      <c r="F58" s="18">
        <v>1.6982524728424361E-2</v>
      </c>
      <c r="G58" s="19">
        <v>166.68700000000001</v>
      </c>
      <c r="H58" s="7">
        <v>129162.24000000001</v>
      </c>
      <c r="I58" s="18">
        <v>0.82957381981361811</v>
      </c>
      <c r="J58" s="19">
        <v>277.51100000000002</v>
      </c>
      <c r="K58" s="7">
        <v>71795.813600000096</v>
      </c>
      <c r="L58" s="18">
        <v>1.6982524728424361E-2</v>
      </c>
    </row>
    <row r="59" spans="1:12" x14ac:dyDescent="0.25">
      <c r="A59" s="4">
        <v>47</v>
      </c>
      <c r="B59" s="5" t="s">
        <v>48</v>
      </c>
      <c r="C59" s="12">
        <v>70819.199999999997</v>
      </c>
      <c r="D59" s="6">
        <v>167.84200000000001</v>
      </c>
      <c r="E59" s="7">
        <v>71963.756800000105</v>
      </c>
      <c r="F59" s="18">
        <v>1.6161673670418583E-2</v>
      </c>
      <c r="G59" s="19">
        <v>156.48500000000001</v>
      </c>
      <c r="H59" s="7">
        <v>129480.26</v>
      </c>
      <c r="I59" s="18">
        <v>0.82832141566128958</v>
      </c>
      <c r="J59" s="19">
        <v>291.75400000000002</v>
      </c>
      <c r="K59" s="7">
        <v>71852.967199999999</v>
      </c>
      <c r="L59" s="18">
        <v>1.4597273055894476E-2</v>
      </c>
    </row>
    <row r="60" spans="1:12" x14ac:dyDescent="0.25">
      <c r="A60" s="4">
        <v>48</v>
      </c>
      <c r="B60" s="5" t="s">
        <v>49</v>
      </c>
      <c r="C60" s="12">
        <v>71752.2</v>
      </c>
      <c r="D60" s="6">
        <v>163.864</v>
      </c>
      <c r="E60" s="7">
        <v>72614.922399999996</v>
      </c>
      <c r="F60" s="18">
        <v>1.2023636905906701E-2</v>
      </c>
      <c r="G60" s="19">
        <v>168.34100000000001</v>
      </c>
      <c r="H60" s="7">
        <v>130423.694</v>
      </c>
      <c r="I60" s="18">
        <v>0.81769609851684</v>
      </c>
      <c r="J60" s="19">
        <v>279.08499999999998</v>
      </c>
      <c r="K60" s="7">
        <v>72614.922399999996</v>
      </c>
      <c r="L60" s="18">
        <v>1.2023636905906701E-2</v>
      </c>
    </row>
    <row r="61" spans="1:12" x14ac:dyDescent="0.25">
      <c r="A61" s="4">
        <v>49</v>
      </c>
      <c r="B61" s="5" t="s">
        <v>50</v>
      </c>
      <c r="C61" s="12">
        <v>70787.600000000006</v>
      </c>
      <c r="D61" s="6">
        <v>172.69300000000001</v>
      </c>
      <c r="E61" s="7">
        <v>71928.111600000004</v>
      </c>
      <c r="F61" s="18">
        <v>1.6111742734603206E-2</v>
      </c>
      <c r="G61" s="19"/>
      <c r="H61" s="7"/>
      <c r="I61" s="18"/>
      <c r="J61" s="19">
        <v>285.34199999999998</v>
      </c>
      <c r="K61" s="7">
        <v>72350.216800081704</v>
      </c>
      <c r="L61" s="18">
        <v>2.2074724952981847E-2</v>
      </c>
    </row>
    <row r="62" spans="1:12" x14ac:dyDescent="0.25">
      <c r="A62" s="4">
        <v>50</v>
      </c>
      <c r="B62" s="5" t="s">
        <v>51</v>
      </c>
      <c r="C62" s="12">
        <v>77826.399999999994</v>
      </c>
      <c r="D62" s="6">
        <v>179.32300000000001</v>
      </c>
      <c r="E62" s="7">
        <v>78736.787999999695</v>
      </c>
      <c r="F62" s="18">
        <v>1.1697675852920099E-2</v>
      </c>
      <c r="G62" s="19">
        <v>159.04300000000001</v>
      </c>
      <c r="H62" s="7">
        <v>135692.61360000001</v>
      </c>
      <c r="I62" s="18">
        <v>0.74352936278692094</v>
      </c>
      <c r="J62" s="19">
        <v>282.12799999999999</v>
      </c>
      <c r="K62" s="7">
        <v>78736.788000000102</v>
      </c>
      <c r="L62" s="18">
        <v>1.1697675852925334E-2</v>
      </c>
    </row>
    <row r="63" spans="1:12" x14ac:dyDescent="0.25">
      <c r="A63" s="4">
        <v>51</v>
      </c>
      <c r="B63" s="5" t="s">
        <v>52</v>
      </c>
      <c r="C63" s="12">
        <v>99581.9</v>
      </c>
      <c r="D63" s="6">
        <v>173.02</v>
      </c>
      <c r="E63" s="7">
        <v>99860.650199999902</v>
      </c>
      <c r="F63" s="18">
        <v>2.7992054781030254E-3</v>
      </c>
      <c r="G63" s="19">
        <v>155.315</v>
      </c>
      <c r="H63" s="7">
        <v>156068.0436</v>
      </c>
      <c r="I63" s="18">
        <v>0.56723303732907304</v>
      </c>
      <c r="J63" s="19">
        <v>330.97199999999998</v>
      </c>
      <c r="K63" s="7">
        <v>99859.290999999997</v>
      </c>
      <c r="L63" s="18">
        <v>2.7855564113559118E-3</v>
      </c>
    </row>
    <row r="64" spans="1:12" x14ac:dyDescent="0.25">
      <c r="A64" s="4">
        <v>52</v>
      </c>
      <c r="B64" s="5" t="s">
        <v>53</v>
      </c>
      <c r="C64" s="12">
        <v>75224.899999999994</v>
      </c>
      <c r="D64" s="6">
        <v>184.61199999999999</v>
      </c>
      <c r="E64" s="7">
        <v>76052.438399999999</v>
      </c>
      <c r="F64" s="18">
        <v>1.1000857428856734E-2</v>
      </c>
      <c r="G64" s="19">
        <v>189.96199999999999</v>
      </c>
      <c r="H64" s="7">
        <v>133985.01999999999</v>
      </c>
      <c r="I64" s="18">
        <v>0.7811259303767768</v>
      </c>
      <c r="J64" s="19">
        <v>313.14100000000002</v>
      </c>
      <c r="K64" s="7">
        <v>76052.438399999999</v>
      </c>
      <c r="L64" s="18">
        <v>1.1000857428856734E-2</v>
      </c>
    </row>
    <row r="65" spans="1:12" x14ac:dyDescent="0.25">
      <c r="A65" s="4">
        <v>53</v>
      </c>
      <c r="B65" s="5" t="s">
        <v>54</v>
      </c>
      <c r="C65" s="12">
        <v>223560</v>
      </c>
      <c r="D65" s="6">
        <v>171.804</v>
      </c>
      <c r="E65" s="7">
        <v>225321.98499999999</v>
      </c>
      <c r="F65" s="18">
        <v>7.8814859545535253E-3</v>
      </c>
      <c r="G65" s="19">
        <v>152.52199999999999</v>
      </c>
      <c r="H65" s="7">
        <v>266818.48519997398</v>
      </c>
      <c r="I65" s="18">
        <v>0.1934983234924583</v>
      </c>
      <c r="J65" s="19">
        <v>288.72699999999998</v>
      </c>
      <c r="K65" s="7">
        <v>225321.98499999999</v>
      </c>
      <c r="L65" s="18">
        <v>7.8814859545535253E-3</v>
      </c>
    </row>
    <row r="66" spans="1:12" x14ac:dyDescent="0.25">
      <c r="A66" s="4">
        <v>54</v>
      </c>
      <c r="B66" s="5" t="s">
        <v>55</v>
      </c>
      <c r="C66" s="12">
        <v>748628</v>
      </c>
      <c r="D66" s="6">
        <v>165.57900000000001</v>
      </c>
      <c r="E66" s="7">
        <v>749292.25679999799</v>
      </c>
      <c r="F66" s="18">
        <v>8.87298898782833E-4</v>
      </c>
      <c r="G66" s="19">
        <v>157.82599999999999</v>
      </c>
      <c r="H66" s="7">
        <v>763276.44779999997</v>
      </c>
      <c r="I66" s="18">
        <v>1.9567058405509766E-2</v>
      </c>
      <c r="J66" s="19">
        <v>271.13</v>
      </c>
      <c r="K66" s="7">
        <v>749292.25679999799</v>
      </c>
      <c r="L66" s="18">
        <v>8.87298898782833E-4</v>
      </c>
    </row>
    <row r="67" spans="1:12" x14ac:dyDescent="0.25">
      <c r="A67" s="4"/>
      <c r="B67" s="20" t="s">
        <v>98</v>
      </c>
      <c r="C67" s="24">
        <f t="shared" ref="C67:L67" si="10">AVERAGE(C58:C66)</f>
        <v>167641.90000000002</v>
      </c>
      <c r="D67" s="24">
        <f t="shared" si="10"/>
        <v>171.6478888888889</v>
      </c>
      <c r="E67" s="24">
        <f t="shared" si="10"/>
        <v>168618.52475555532</v>
      </c>
      <c r="F67" s="22">
        <f t="shared" si="10"/>
        <v>1.0616233516952119E-2</v>
      </c>
      <c r="G67" s="23">
        <f t="shared" si="10"/>
        <v>163.27262500000001</v>
      </c>
      <c r="H67" s="24">
        <f t="shared" si="10"/>
        <v>230613.35052499676</v>
      </c>
      <c r="I67" s="21">
        <f t="shared" si="10"/>
        <v>0.5975681307978109</v>
      </c>
      <c r="J67" s="23">
        <f t="shared" si="10"/>
        <v>291.08777777777777</v>
      </c>
      <c r="K67" s="24">
        <f t="shared" si="10"/>
        <v>168652.96435556441</v>
      </c>
      <c r="L67" s="21">
        <f t="shared" si="10"/>
        <v>1.110344824329797E-2</v>
      </c>
    </row>
    <row r="68" spans="1:12" x14ac:dyDescent="0.25">
      <c r="A68" s="4"/>
      <c r="B68" s="20" t="s">
        <v>99</v>
      </c>
      <c r="C68" s="24">
        <f t="shared" ref="C68:L68" si="11">_xlfn.STDEV.P(C58:C66)</f>
        <v>210628.56435096564</v>
      </c>
      <c r="D68" s="24">
        <f t="shared" si="11"/>
        <v>6.43536785522776</v>
      </c>
      <c r="E68" s="24">
        <f t="shared" si="11"/>
        <v>210569.23563795694</v>
      </c>
      <c r="F68" s="22">
        <f t="shared" si="11"/>
        <v>5.4570786814509605E-3</v>
      </c>
      <c r="G68" s="23">
        <f t="shared" si="11"/>
        <v>11.303739192602373</v>
      </c>
      <c r="H68" s="24">
        <f t="shared" si="11"/>
        <v>206004.5410357792</v>
      </c>
      <c r="I68" s="21">
        <f t="shared" si="11"/>
        <v>0.29765879253167887</v>
      </c>
      <c r="J68" s="23">
        <f t="shared" si="11"/>
        <v>18.021940207411248</v>
      </c>
      <c r="K68" s="24">
        <f t="shared" si="11"/>
        <v>210553.44618245543</v>
      </c>
      <c r="L68" s="21">
        <f t="shared" si="11"/>
        <v>6.256443045453172E-3</v>
      </c>
    </row>
    <row r="69" spans="1:12" x14ac:dyDescent="0.25">
      <c r="A69" s="4">
        <v>55</v>
      </c>
      <c r="B69" s="5" t="s">
        <v>56</v>
      </c>
      <c r="C69" s="12">
        <v>62896</v>
      </c>
      <c r="D69" s="6">
        <v>154.62899999999999</v>
      </c>
      <c r="E69" s="7">
        <v>63815.326200000003</v>
      </c>
      <c r="F69" s="18">
        <v>1.4616608369371712E-2</v>
      </c>
      <c r="G69" s="19">
        <v>189.47900000000001</v>
      </c>
      <c r="H69" s="7">
        <v>124056.2265</v>
      </c>
      <c r="I69" s="18">
        <v>0.97240248187484113</v>
      </c>
      <c r="J69" s="19">
        <v>270.178</v>
      </c>
      <c r="K69" s="7">
        <v>63882.826200000003</v>
      </c>
      <c r="L69" s="18">
        <v>1.5689808572882269E-2</v>
      </c>
    </row>
    <row r="70" spans="1:12" x14ac:dyDescent="0.25">
      <c r="A70" s="4">
        <v>56</v>
      </c>
      <c r="B70" s="5" t="s">
        <v>57</v>
      </c>
      <c r="C70" s="12">
        <v>63214.3</v>
      </c>
      <c r="D70" s="6">
        <v>167.87299999999999</v>
      </c>
      <c r="E70" s="7">
        <v>64115.726199999997</v>
      </c>
      <c r="F70" s="18">
        <v>1.4259846268961207E-2</v>
      </c>
      <c r="G70" s="19">
        <v>151.93</v>
      </c>
      <c r="H70" s="7">
        <v>124357.05650000001</v>
      </c>
      <c r="I70" s="18">
        <v>0.9672298277446717</v>
      </c>
      <c r="J70" s="19">
        <v>291.70699999999999</v>
      </c>
      <c r="K70" s="7">
        <v>64140.726199999997</v>
      </c>
      <c r="L70" s="18">
        <v>1.4655326405575864E-2</v>
      </c>
    </row>
    <row r="71" spans="1:12" x14ac:dyDescent="0.25">
      <c r="A71" s="4">
        <v>57</v>
      </c>
      <c r="B71" s="5" t="s">
        <v>58</v>
      </c>
      <c r="C71" s="12">
        <v>63933.8</v>
      </c>
      <c r="D71" s="6">
        <v>158.46600000000001</v>
      </c>
      <c r="E71" s="7">
        <v>64636.006200000003</v>
      </c>
      <c r="F71" s="18">
        <v>1.0983332759823451E-2</v>
      </c>
      <c r="G71" s="19">
        <v>148.07599999999999</v>
      </c>
      <c r="H71" s="7">
        <v>125260.5105</v>
      </c>
      <c r="I71" s="18">
        <v>0.95922204686722823</v>
      </c>
      <c r="J71" s="19">
        <v>284.87299999999999</v>
      </c>
      <c r="K71" s="7">
        <v>64751.006200000404</v>
      </c>
      <c r="L71" s="18">
        <v>1.278206832693193E-2</v>
      </c>
    </row>
    <row r="72" spans="1:12" x14ac:dyDescent="0.25">
      <c r="A72" s="4">
        <v>58</v>
      </c>
      <c r="B72" s="5" t="s">
        <v>59</v>
      </c>
      <c r="C72" s="12">
        <v>63113.2</v>
      </c>
      <c r="D72" s="6">
        <v>156.46899999999999</v>
      </c>
      <c r="E72" s="7">
        <v>64231.646200000003</v>
      </c>
      <c r="F72" s="18">
        <v>1.7721272253664936E-2</v>
      </c>
      <c r="G72" s="19"/>
      <c r="H72" s="7"/>
      <c r="I72" s="18"/>
      <c r="J72" s="19">
        <v>280.911</v>
      </c>
      <c r="K72" s="7">
        <v>64296.049600000202</v>
      </c>
      <c r="L72" s="18">
        <v>1.8741714886904882E-2</v>
      </c>
    </row>
    <row r="73" spans="1:12" x14ac:dyDescent="0.25">
      <c r="A73" s="4">
        <v>59</v>
      </c>
      <c r="B73" s="5" t="s">
        <v>60</v>
      </c>
      <c r="C73" s="12">
        <v>68749.8</v>
      </c>
      <c r="D73" s="6">
        <v>158.27799999999999</v>
      </c>
      <c r="E73" s="7">
        <v>69644.619600000005</v>
      </c>
      <c r="F73" s="18">
        <v>1.3015595681732928E-2</v>
      </c>
      <c r="G73" s="19">
        <v>165.90700000000001</v>
      </c>
      <c r="H73" s="7">
        <v>129953.34</v>
      </c>
      <c r="I73" s="18">
        <v>0.89023589886806931</v>
      </c>
      <c r="J73" s="19">
        <v>321.78300000000002</v>
      </c>
      <c r="K73" s="7">
        <v>69714.719600000506</v>
      </c>
      <c r="L73" s="18">
        <v>1.4035235011600079E-2</v>
      </c>
    </row>
    <row r="74" spans="1:12" x14ac:dyDescent="0.25">
      <c r="A74" s="4">
        <v>60</v>
      </c>
      <c r="B74" s="5" t="s">
        <v>61</v>
      </c>
      <c r="C74" s="12">
        <v>86968.2</v>
      </c>
      <c r="D74" s="6">
        <v>162.459</v>
      </c>
      <c r="E74" s="7">
        <v>87794.072699999902</v>
      </c>
      <c r="F74" s="18">
        <v>9.4962607021866069E-3</v>
      </c>
      <c r="G74" s="19">
        <v>154.64400000000001</v>
      </c>
      <c r="H74" s="7">
        <v>147560.92319999999</v>
      </c>
      <c r="I74" s="18">
        <v>0.69672274693508651</v>
      </c>
      <c r="J74" s="19">
        <v>290.83300000000003</v>
      </c>
      <c r="K74" s="7">
        <v>87834.072699999801</v>
      </c>
      <c r="L74" s="18">
        <v>9.9561989324811074E-3</v>
      </c>
    </row>
    <row r="75" spans="1:12" x14ac:dyDescent="0.25">
      <c r="A75" s="4">
        <v>61</v>
      </c>
      <c r="B75" s="5" t="s">
        <v>62</v>
      </c>
      <c r="C75" s="12">
        <v>65841.899999999994</v>
      </c>
      <c r="D75" s="6">
        <v>167.077</v>
      </c>
      <c r="E75" s="7">
        <v>66779.646200000003</v>
      </c>
      <c r="F75" s="18">
        <v>1.4242392762055906E-2</v>
      </c>
      <c r="G75" s="19">
        <v>177.982</v>
      </c>
      <c r="H75" s="7">
        <v>128402.7665</v>
      </c>
      <c r="I75" s="18">
        <v>0.95016800092342424</v>
      </c>
      <c r="J75" s="19">
        <v>299.834</v>
      </c>
      <c r="K75" s="7">
        <v>66764.076199997595</v>
      </c>
      <c r="L75" s="18">
        <v>1.400591720466148E-2</v>
      </c>
    </row>
    <row r="76" spans="1:12" x14ac:dyDescent="0.25">
      <c r="A76" s="4">
        <v>62</v>
      </c>
      <c r="B76" s="5" t="s">
        <v>63</v>
      </c>
      <c r="C76" s="12">
        <v>173685</v>
      </c>
      <c r="D76" s="6">
        <v>181.804</v>
      </c>
      <c r="E76" s="7">
        <v>174863.42069999999</v>
      </c>
      <c r="F76" s="18">
        <v>6.7848156144744093E-3</v>
      </c>
      <c r="G76" s="19">
        <v>174.113</v>
      </c>
      <c r="H76" s="7">
        <v>243024.36069999999</v>
      </c>
      <c r="I76" s="18">
        <v>0.39922480755390499</v>
      </c>
      <c r="J76" s="19">
        <v>322.48599999999999</v>
      </c>
      <c r="K76" s="7">
        <v>174863.42069999999</v>
      </c>
      <c r="L76" s="18">
        <v>6.7848156144744093E-3</v>
      </c>
    </row>
    <row r="77" spans="1:12" x14ac:dyDescent="0.25">
      <c r="A77" s="4">
        <v>63</v>
      </c>
      <c r="B77" s="5" t="s">
        <v>64</v>
      </c>
      <c r="C77" s="12">
        <v>616443</v>
      </c>
      <c r="D77" s="6">
        <v>155.61099999999999</v>
      </c>
      <c r="E77" s="7">
        <v>617170.38340000005</v>
      </c>
      <c r="F77" s="18">
        <v>1.1799686264586504E-3</v>
      </c>
      <c r="G77" s="19">
        <v>153.16200000000001</v>
      </c>
      <c r="H77" s="7">
        <v>657596.82680000004</v>
      </c>
      <c r="I77" s="18">
        <v>6.6760149437985403E-2</v>
      </c>
      <c r="J77" s="19">
        <v>281.22300000000001</v>
      </c>
      <c r="K77" s="7">
        <v>617160.32339999999</v>
      </c>
      <c r="L77" s="18">
        <v>1.1636491938427297E-3</v>
      </c>
    </row>
    <row r="78" spans="1:12" x14ac:dyDescent="0.25">
      <c r="A78" s="4"/>
      <c r="B78" s="20" t="s">
        <v>98</v>
      </c>
      <c r="C78" s="24">
        <f t="shared" ref="C78:L78" si="12">AVERAGE(C69:C77)</f>
        <v>140538.35555555555</v>
      </c>
      <c r="D78" s="24">
        <f t="shared" si="12"/>
        <v>162.51844444444447</v>
      </c>
      <c r="E78" s="24">
        <f t="shared" si="12"/>
        <v>141450.09415555553</v>
      </c>
      <c r="F78" s="22">
        <f t="shared" si="12"/>
        <v>1.1366677004303313E-2</v>
      </c>
      <c r="G78" s="23">
        <f t="shared" si="12"/>
        <v>164.41162500000002</v>
      </c>
      <c r="H78" s="24">
        <f t="shared" si="12"/>
        <v>210026.5013375</v>
      </c>
      <c r="I78" s="21">
        <f t="shared" si="12"/>
        <v>0.73774574502565138</v>
      </c>
      <c r="J78" s="23">
        <f t="shared" si="12"/>
        <v>293.75866666666673</v>
      </c>
      <c r="K78" s="24">
        <f t="shared" si="12"/>
        <v>141489.69119999983</v>
      </c>
      <c r="L78" s="21">
        <f t="shared" si="12"/>
        <v>1.1979414905483862E-2</v>
      </c>
    </row>
    <row r="79" spans="1:12" x14ac:dyDescent="0.25">
      <c r="A79" s="4"/>
      <c r="B79" s="20" t="s">
        <v>99</v>
      </c>
      <c r="C79" s="24">
        <f t="shared" ref="C79:L79" si="13">_xlfn.STDEV.P(C69:C77)</f>
        <v>171612.32375383581</v>
      </c>
      <c r="D79" s="24">
        <f t="shared" si="13"/>
        <v>8.180895470017818</v>
      </c>
      <c r="E79" s="24">
        <f t="shared" si="13"/>
        <v>171563.97222084744</v>
      </c>
      <c r="F79" s="22">
        <f t="shared" si="13"/>
        <v>4.698816970529731E-3</v>
      </c>
      <c r="G79" s="23">
        <f t="shared" si="13"/>
        <v>13.935051838237813</v>
      </c>
      <c r="H79" s="24">
        <f t="shared" si="13"/>
        <v>173313.14282305434</v>
      </c>
      <c r="I79" s="21">
        <f t="shared" si="13"/>
        <v>0.31457430033148154</v>
      </c>
      <c r="J79" s="23">
        <f t="shared" si="13"/>
        <v>17.053868463065957</v>
      </c>
      <c r="K79" s="24">
        <f t="shared" si="13"/>
        <v>171543.39185462717</v>
      </c>
      <c r="L79" s="21">
        <f t="shared" si="13"/>
        <v>4.9854414443016963E-3</v>
      </c>
    </row>
    <row r="80" spans="1:12" x14ac:dyDescent="0.25">
      <c r="A80" s="4">
        <v>64</v>
      </c>
      <c r="B80" s="5" t="s">
        <v>65</v>
      </c>
      <c r="C80" s="12">
        <v>54673.9</v>
      </c>
      <c r="D80" s="6">
        <v>168.184</v>
      </c>
      <c r="E80" s="7">
        <v>55958.210200000001</v>
      </c>
      <c r="F80" s="18">
        <v>2.3490371091142204E-2</v>
      </c>
      <c r="G80" s="19">
        <v>157.078</v>
      </c>
      <c r="H80" s="7">
        <v>120747.141</v>
      </c>
      <c r="I80" s="18">
        <v>1.2084969427825709</v>
      </c>
      <c r="J80" s="19">
        <v>277.47800000000001</v>
      </c>
      <c r="K80" s="7">
        <v>55890.710200000198</v>
      </c>
      <c r="L80" s="18">
        <v>2.2255778351282719E-2</v>
      </c>
    </row>
    <row r="81" spans="1:12" x14ac:dyDescent="0.25">
      <c r="A81" s="4">
        <v>65</v>
      </c>
      <c r="B81" s="5" t="s">
        <v>66</v>
      </c>
      <c r="C81" s="12">
        <v>54961.3</v>
      </c>
      <c r="D81" s="6">
        <v>167.32599999999999</v>
      </c>
      <c r="E81" s="7">
        <v>56008.610200000003</v>
      </c>
      <c r="F81" s="18">
        <v>1.9055411716971758E-2</v>
      </c>
      <c r="G81" s="19">
        <v>166.672</v>
      </c>
      <c r="H81" s="7">
        <v>121047.97100000001</v>
      </c>
      <c r="I81" s="18">
        <v>1.2024219041398221</v>
      </c>
      <c r="J81" s="19">
        <v>273.57900000000001</v>
      </c>
      <c r="K81" s="7">
        <v>56033.610200000199</v>
      </c>
      <c r="L81" s="18">
        <v>1.9510277231437327E-2</v>
      </c>
    </row>
    <row r="82" spans="1:12" x14ac:dyDescent="0.25">
      <c r="A82" s="4">
        <v>66</v>
      </c>
      <c r="B82" s="5" t="s">
        <v>67</v>
      </c>
      <c r="C82" s="12">
        <v>55642.8</v>
      </c>
      <c r="D82" s="6">
        <v>168.23099999999999</v>
      </c>
      <c r="E82" s="7">
        <v>56673.890200000002</v>
      </c>
      <c r="F82" s="18">
        <v>1.8530523266262637E-2</v>
      </c>
      <c r="G82" s="19">
        <v>156.61000000000001</v>
      </c>
      <c r="H82" s="7">
        <v>121951.425</v>
      </c>
      <c r="I82" s="18">
        <v>1.1916838297138173</v>
      </c>
      <c r="J82" s="19">
        <v>270.25700000000001</v>
      </c>
      <c r="K82" s="7">
        <v>56673.890200000104</v>
      </c>
      <c r="L82" s="18">
        <v>1.8530523266264469E-2</v>
      </c>
    </row>
    <row r="83" spans="1:12" x14ac:dyDescent="0.25">
      <c r="A83" s="4">
        <v>67</v>
      </c>
      <c r="B83" s="5" t="s">
        <v>68</v>
      </c>
      <c r="C83" s="12">
        <v>54867</v>
      </c>
      <c r="D83" s="6">
        <v>180.36799999999999</v>
      </c>
      <c r="E83" s="7">
        <v>55858.4902</v>
      </c>
      <c r="F83" s="18">
        <v>1.8070793008547945E-2</v>
      </c>
      <c r="G83" s="19"/>
      <c r="H83" s="7"/>
      <c r="I83" s="18"/>
      <c r="J83" s="19">
        <v>278.57100000000003</v>
      </c>
      <c r="K83" s="7">
        <v>56018.520199999999</v>
      </c>
      <c r="L83" s="18">
        <v>2.0987482457579219E-2</v>
      </c>
    </row>
    <row r="84" spans="1:12" x14ac:dyDescent="0.25">
      <c r="A84" s="4">
        <v>68</v>
      </c>
      <c r="B84" s="5" t="s">
        <v>69</v>
      </c>
      <c r="C84" s="12">
        <v>60105.7</v>
      </c>
      <c r="D84" s="6">
        <v>166.297</v>
      </c>
      <c r="E84" s="7">
        <v>61215.280200000001</v>
      </c>
      <c r="F84" s="18">
        <v>1.8460482117336693E-2</v>
      </c>
      <c r="G84" s="19">
        <v>175.32900000000001</v>
      </c>
      <c r="H84" s="7">
        <v>126540.02099999999</v>
      </c>
      <c r="I84" s="18">
        <v>1.1052915280913458</v>
      </c>
      <c r="J84" s="19">
        <v>325.73</v>
      </c>
      <c r="K84" s="7">
        <v>61195.310200000204</v>
      </c>
      <c r="L84" s="18">
        <v>1.812823409427403E-2</v>
      </c>
    </row>
    <row r="85" spans="1:12" x14ac:dyDescent="0.25">
      <c r="A85" s="4">
        <v>69</v>
      </c>
      <c r="B85" s="5" t="s">
        <v>70</v>
      </c>
      <c r="C85" s="12">
        <v>75150.5</v>
      </c>
      <c r="D85" s="6">
        <v>175.96899999999999</v>
      </c>
      <c r="E85" s="7">
        <v>76236.380099999893</v>
      </c>
      <c r="F85" s="18">
        <v>1.4449406191574149E-2</v>
      </c>
      <c r="G85" s="19">
        <v>160.619</v>
      </c>
      <c r="H85" s="7">
        <v>141504.5416</v>
      </c>
      <c r="I85" s="18">
        <v>0.88294877079992806</v>
      </c>
      <c r="J85" s="19">
        <v>288.05599999999998</v>
      </c>
      <c r="K85" s="7">
        <v>76244.690100000094</v>
      </c>
      <c r="L85" s="18">
        <v>1.4559984298176251E-2</v>
      </c>
    </row>
    <row r="86" spans="1:12" x14ac:dyDescent="0.25">
      <c r="A86" s="4">
        <v>70</v>
      </c>
      <c r="B86" s="5" t="s">
        <v>71</v>
      </c>
      <c r="C86" s="12">
        <v>57517.4</v>
      </c>
      <c r="D86" s="6">
        <v>181.274</v>
      </c>
      <c r="E86" s="7">
        <v>58713.3802</v>
      </c>
      <c r="F86" s="18">
        <v>2.0793363399597305E-2</v>
      </c>
      <c r="G86" s="19">
        <v>153.22499999999999</v>
      </c>
      <c r="H86" s="7">
        <v>125093.681</v>
      </c>
      <c r="I86" s="18">
        <v>1.1748841394082483</v>
      </c>
      <c r="J86" s="19">
        <v>287.05700000000002</v>
      </c>
      <c r="K86" s="7">
        <v>58806.560200000102</v>
      </c>
      <c r="L86" s="18">
        <v>2.2413394903109323E-2</v>
      </c>
    </row>
    <row r="87" spans="1:12" x14ac:dyDescent="0.25">
      <c r="A87" s="4">
        <v>71</v>
      </c>
      <c r="B87" s="5" t="s">
        <v>72</v>
      </c>
      <c r="C87" s="12">
        <v>138094</v>
      </c>
      <c r="D87" s="6">
        <v>169.76</v>
      </c>
      <c r="E87" s="7">
        <v>141401.50219999999</v>
      </c>
      <c r="F87" s="18">
        <v>2.3951092733934771E-2</v>
      </c>
      <c r="G87" s="19">
        <v>156.453</v>
      </c>
      <c r="H87" s="7">
        <v>230863.2512</v>
      </c>
      <c r="I87" s="18">
        <v>0.67178335916115106</v>
      </c>
      <c r="J87" s="19">
        <v>292.93900000000002</v>
      </c>
      <c r="K87" s="7">
        <v>140586.12539999999</v>
      </c>
      <c r="L87" s="18">
        <v>1.8046587107332614E-2</v>
      </c>
    </row>
    <row r="88" spans="1:12" x14ac:dyDescent="0.25">
      <c r="A88" s="4">
        <v>72</v>
      </c>
      <c r="B88" s="5" t="s">
        <v>73</v>
      </c>
      <c r="C88" s="12">
        <v>480565</v>
      </c>
      <c r="D88" s="6">
        <v>173.84800000000001</v>
      </c>
      <c r="E88" s="7">
        <v>483271.97889999999</v>
      </c>
      <c r="F88" s="18">
        <v>5.632908971731165E-3</v>
      </c>
      <c r="G88" s="19">
        <v>166.547</v>
      </c>
      <c r="H88" s="7">
        <v>562823.89259999897</v>
      </c>
      <c r="I88" s="18">
        <v>0.17117121013806452</v>
      </c>
      <c r="J88" s="19">
        <v>329.786</v>
      </c>
      <c r="K88" s="7">
        <v>484239.07889994199</v>
      </c>
      <c r="L88" s="18">
        <v>7.6453318488487283E-3</v>
      </c>
    </row>
    <row r="89" spans="1:12" x14ac:dyDescent="0.25">
      <c r="A89" s="4"/>
      <c r="B89" s="20" t="s">
        <v>98</v>
      </c>
      <c r="C89" s="24">
        <f t="shared" ref="C89:L89" si="14">AVERAGE(C80:C88)</f>
        <v>114619.73333333334</v>
      </c>
      <c r="D89" s="24">
        <f t="shared" si="14"/>
        <v>172.36188888888887</v>
      </c>
      <c r="E89" s="24">
        <f t="shared" si="14"/>
        <v>116148.6358222222</v>
      </c>
      <c r="F89" s="22">
        <f t="shared" si="14"/>
        <v>1.8048261388566512E-2</v>
      </c>
      <c r="G89" s="23">
        <f t="shared" si="14"/>
        <v>161.56662500000002</v>
      </c>
      <c r="H89" s="24">
        <f t="shared" si="14"/>
        <v>193821.49054999987</v>
      </c>
      <c r="I89" s="21">
        <f t="shared" si="14"/>
        <v>0.95108521052936845</v>
      </c>
      <c r="J89" s="23">
        <f t="shared" si="14"/>
        <v>291.49477777777781</v>
      </c>
      <c r="K89" s="24">
        <f t="shared" si="14"/>
        <v>116187.61062221587</v>
      </c>
      <c r="L89" s="21">
        <f t="shared" si="14"/>
        <v>1.8008621506478296E-2</v>
      </c>
    </row>
    <row r="90" spans="1:12" x14ac:dyDescent="0.25">
      <c r="A90" s="4"/>
      <c r="B90" s="20" t="s">
        <v>99</v>
      </c>
      <c r="C90" s="24">
        <f t="shared" ref="C90:L90" si="15">_xlfn.STDEV.P(C80:C88)</f>
        <v>131849.47456247217</v>
      </c>
      <c r="D90" s="24">
        <f t="shared" si="15"/>
        <v>5.3972749800132069</v>
      </c>
      <c r="E90" s="24">
        <f t="shared" si="15"/>
        <v>132387.72334927766</v>
      </c>
      <c r="F90" s="22">
        <f t="shared" si="15"/>
        <v>5.1694149381686146E-3</v>
      </c>
      <c r="G90" s="23">
        <f t="shared" si="15"/>
        <v>6.9066788498072649</v>
      </c>
      <c r="H90" s="24">
        <f t="shared" si="15"/>
        <v>143754.73378315131</v>
      </c>
      <c r="I90" s="21">
        <f t="shared" si="15"/>
        <v>0.34498226848574015</v>
      </c>
      <c r="J90" s="23">
        <f t="shared" si="15"/>
        <v>20.568004741873445</v>
      </c>
      <c r="K90" s="24">
        <f t="shared" si="15"/>
        <v>132659.03165045715</v>
      </c>
      <c r="L90" s="21">
        <f t="shared" si="15"/>
        <v>4.3223958576186147E-3</v>
      </c>
    </row>
    <row r="91" spans="1:12" x14ac:dyDescent="0.25">
      <c r="A91" s="4">
        <v>73</v>
      </c>
      <c r="B91" s="5" t="s">
        <v>74</v>
      </c>
      <c r="C91" s="12">
        <v>68697.100000000006</v>
      </c>
      <c r="D91" s="6">
        <v>153.56800000000001</v>
      </c>
      <c r="E91" s="7">
        <v>69534.64</v>
      </c>
      <c r="F91" s="18">
        <v>1.219178102132395E-2</v>
      </c>
      <c r="G91" s="19">
        <v>184.20599999999999</v>
      </c>
      <c r="H91" s="7">
        <v>129162.23999996</v>
      </c>
      <c r="I91" s="18">
        <v>0.8801701964123666</v>
      </c>
      <c r="J91" s="19">
        <v>288.71100000000001</v>
      </c>
      <c r="K91" s="7">
        <v>69534.640000000101</v>
      </c>
      <c r="L91" s="18">
        <v>1.2191781021325433E-2</v>
      </c>
    </row>
    <row r="92" spans="1:12" x14ac:dyDescent="0.25">
      <c r="A92" s="4">
        <v>74</v>
      </c>
      <c r="B92" s="5" t="s">
        <v>75</v>
      </c>
      <c r="C92" s="12">
        <v>69003.7</v>
      </c>
      <c r="D92" s="6">
        <v>169.19900000000001</v>
      </c>
      <c r="E92" s="7">
        <v>69774.25</v>
      </c>
      <c r="F92" s="18">
        <v>1.1166792505329468E-2</v>
      </c>
      <c r="G92" s="19">
        <v>154.65899999999999</v>
      </c>
      <c r="H92" s="7">
        <v>129480.26</v>
      </c>
      <c r="I92" s="18">
        <v>0.87642488736111257</v>
      </c>
      <c r="J92" s="19">
        <v>270.459</v>
      </c>
      <c r="K92" s="7">
        <v>69774.25</v>
      </c>
      <c r="L92" s="18">
        <v>1.1166792505329468E-2</v>
      </c>
    </row>
    <row r="93" spans="1:12" x14ac:dyDescent="0.25">
      <c r="A93" s="4">
        <v>75</v>
      </c>
      <c r="B93" s="5" t="s">
        <v>76</v>
      </c>
      <c r="C93" s="12">
        <v>69734.399999999994</v>
      </c>
      <c r="D93" s="6">
        <v>172.72499999999999</v>
      </c>
      <c r="E93" s="7">
        <v>70758.34</v>
      </c>
      <c r="F93" s="18">
        <v>1.4683427404552163E-2</v>
      </c>
      <c r="G93" s="19">
        <v>161.524</v>
      </c>
      <c r="H93" s="7">
        <v>130423.69399999399</v>
      </c>
      <c r="I93" s="18">
        <v>0.87029205098192575</v>
      </c>
      <c r="J93" s="19">
        <v>300.863</v>
      </c>
      <c r="K93" s="7">
        <v>70758.340000000098</v>
      </c>
      <c r="L93" s="18">
        <v>1.4683427404553624E-2</v>
      </c>
    </row>
    <row r="94" spans="1:12" x14ac:dyDescent="0.25">
      <c r="A94" s="4">
        <v>76</v>
      </c>
      <c r="B94" s="5" t="s">
        <v>77</v>
      </c>
      <c r="C94" s="12">
        <v>68937</v>
      </c>
      <c r="D94" s="6">
        <v>159.339</v>
      </c>
      <c r="E94" s="7">
        <v>69770.16</v>
      </c>
      <c r="F94" s="18">
        <v>1.2085817485530318E-2</v>
      </c>
      <c r="G94" s="19"/>
      <c r="H94" s="7"/>
      <c r="I94" s="18"/>
      <c r="J94" s="19">
        <v>340.238</v>
      </c>
      <c r="K94" s="7">
        <v>70217.265199999994</v>
      </c>
      <c r="L94" s="18">
        <v>1.8571524725473902E-2</v>
      </c>
    </row>
    <row r="95" spans="1:12" x14ac:dyDescent="0.25">
      <c r="A95" s="4">
        <v>77</v>
      </c>
      <c r="B95" s="5" t="s">
        <v>78</v>
      </c>
      <c r="C95" s="12">
        <v>74706.899999999994</v>
      </c>
      <c r="D95" s="6">
        <v>160.541</v>
      </c>
      <c r="E95" s="7">
        <v>75646.780000000101</v>
      </c>
      <c r="F95" s="18">
        <v>1.2580899488535953E-2</v>
      </c>
      <c r="G95" s="19">
        <v>172.6</v>
      </c>
      <c r="H95" s="7">
        <v>135380.64000000001</v>
      </c>
      <c r="I95" s="18">
        <v>0.81215710998582491</v>
      </c>
      <c r="J95" s="19">
        <v>280.755</v>
      </c>
      <c r="K95" s="7">
        <v>75646.780000000101</v>
      </c>
      <c r="L95" s="18">
        <v>1.2580899488535953E-2</v>
      </c>
    </row>
    <row r="96" spans="1:12" x14ac:dyDescent="0.25">
      <c r="A96" s="4">
        <v>78</v>
      </c>
      <c r="B96" s="5" t="s">
        <v>79</v>
      </c>
      <c r="C96" s="12">
        <v>91787.8</v>
      </c>
      <c r="D96" s="6">
        <v>168.16900000000001</v>
      </c>
      <c r="E96" s="7">
        <v>92503.923099999898</v>
      </c>
      <c r="F96" s="18">
        <v>7.8019420881630802E-3</v>
      </c>
      <c r="G96" s="19">
        <v>162.803</v>
      </c>
      <c r="H96" s="7">
        <v>151842.50570000001</v>
      </c>
      <c r="I96" s="18">
        <v>0.65427764583092751</v>
      </c>
      <c r="J96" s="19">
        <v>287.96300000000002</v>
      </c>
      <c r="K96" s="7">
        <v>92503.923099999796</v>
      </c>
      <c r="L96" s="18">
        <v>7.8019420881619709E-3</v>
      </c>
    </row>
    <row r="97" spans="1:12" x14ac:dyDescent="0.25">
      <c r="A97" s="4">
        <v>79</v>
      </c>
      <c r="B97" s="5" t="s">
        <v>80</v>
      </c>
      <c r="C97" s="12">
        <v>71798.2</v>
      </c>
      <c r="D97" s="6">
        <v>155.67400000000001</v>
      </c>
      <c r="E97" s="7">
        <v>72749.56</v>
      </c>
      <c r="F97" s="18">
        <v>1.3250471460287313E-2</v>
      </c>
      <c r="G97" s="19">
        <v>201.69300000000001</v>
      </c>
      <c r="H97" s="7">
        <v>133985.01999999999</v>
      </c>
      <c r="I97" s="18">
        <v>0.86613341281536294</v>
      </c>
      <c r="J97" s="19">
        <v>347.47699999999998</v>
      </c>
      <c r="K97" s="7">
        <v>72749.56</v>
      </c>
      <c r="L97" s="18">
        <v>1.3250471460287313E-2</v>
      </c>
    </row>
    <row r="98" spans="1:12" x14ac:dyDescent="0.25">
      <c r="A98" s="4">
        <v>80</v>
      </c>
      <c r="B98" s="5" t="s">
        <v>81</v>
      </c>
      <c r="C98" s="12">
        <v>181133</v>
      </c>
      <c r="D98" s="6">
        <v>161.523</v>
      </c>
      <c r="E98" s="7">
        <v>183453.40239999999</v>
      </c>
      <c r="F98" s="18">
        <v>1.281048952979298E-2</v>
      </c>
      <c r="G98" s="19">
        <v>177.91900000000001</v>
      </c>
      <c r="H98" s="7">
        <v>253103.70310000001</v>
      </c>
      <c r="I98" s="18">
        <v>0.39733622862758311</v>
      </c>
      <c r="J98" s="19">
        <v>288.68</v>
      </c>
      <c r="K98" s="7">
        <v>183782.25349999999</v>
      </c>
      <c r="L98" s="18">
        <v>1.4626012377645109E-2</v>
      </c>
    </row>
    <row r="99" spans="1:12" x14ac:dyDescent="0.25">
      <c r="A99" s="4">
        <v>81</v>
      </c>
      <c r="B99" s="5" t="s">
        <v>82</v>
      </c>
      <c r="C99" s="12">
        <v>578255</v>
      </c>
      <c r="D99" s="6">
        <v>163.11500000000001</v>
      </c>
      <c r="E99" s="7">
        <v>578680.91760000004</v>
      </c>
      <c r="F99" s="18">
        <v>7.3655670941028494E-4</v>
      </c>
      <c r="G99" s="19">
        <v>179.44800000000001</v>
      </c>
      <c r="H99" s="7">
        <v>628143.16249999998</v>
      </c>
      <c r="I99" s="18">
        <v>8.627363792790374E-2</v>
      </c>
      <c r="J99" s="19">
        <v>307.36799999999999</v>
      </c>
      <c r="K99" s="7">
        <v>578680.91760000004</v>
      </c>
      <c r="L99" s="18">
        <v>7.3655670941028494E-4</v>
      </c>
    </row>
    <row r="100" spans="1:12" x14ac:dyDescent="0.25">
      <c r="A100" s="4"/>
      <c r="B100" s="20" t="s">
        <v>98</v>
      </c>
      <c r="C100" s="24">
        <f t="shared" ref="C100:L100" si="16">AVERAGE(C91:C99)</f>
        <v>141561.45555555556</v>
      </c>
      <c r="D100" s="24">
        <f t="shared" si="16"/>
        <v>162.65033333333335</v>
      </c>
      <c r="E100" s="24">
        <f t="shared" si="16"/>
        <v>142541.33034444446</v>
      </c>
      <c r="F100" s="22">
        <f t="shared" si="16"/>
        <v>1.0812019743658387E-2</v>
      </c>
      <c r="G100" s="23">
        <f t="shared" si="16"/>
        <v>174.35650000000004</v>
      </c>
      <c r="H100" s="24">
        <f t="shared" si="16"/>
        <v>211440.15316249424</v>
      </c>
      <c r="I100" s="21">
        <f t="shared" si="16"/>
        <v>0.68038314624287588</v>
      </c>
      <c r="J100" s="23">
        <f t="shared" si="16"/>
        <v>301.39044444444448</v>
      </c>
      <c r="K100" s="24">
        <f t="shared" si="16"/>
        <v>142627.54771111114</v>
      </c>
      <c r="L100" s="21">
        <f t="shared" si="16"/>
        <v>1.173437864230256E-2</v>
      </c>
    </row>
    <row r="101" spans="1:12" x14ac:dyDescent="0.25">
      <c r="A101" s="4"/>
      <c r="B101" s="20" t="s">
        <v>99</v>
      </c>
      <c r="C101" s="24">
        <f t="shared" ref="C101:L101" si="17">_xlfn.STDEV.P(C91:C99)</f>
        <v>158144.90498593097</v>
      </c>
      <c r="D101" s="24">
        <f t="shared" si="17"/>
        <v>5.9897935597889242</v>
      </c>
      <c r="E101" s="24">
        <f t="shared" si="17"/>
        <v>158048.69754522006</v>
      </c>
      <c r="F101" s="22">
        <f t="shared" si="17"/>
        <v>3.9761001205629717E-3</v>
      </c>
      <c r="G101" s="23">
        <f t="shared" si="17"/>
        <v>14.01849170738422</v>
      </c>
      <c r="H101" s="24">
        <f t="shared" si="17"/>
        <v>162313.05473526521</v>
      </c>
      <c r="I101" s="21">
        <f t="shared" si="17"/>
        <v>0.27387116574702935</v>
      </c>
      <c r="J101" s="23">
        <f t="shared" si="17"/>
        <v>24.842410735188366</v>
      </c>
      <c r="K101" s="24">
        <f t="shared" si="17"/>
        <v>158035.36648109157</v>
      </c>
      <c r="L101" s="21">
        <f t="shared" si="17"/>
        <v>4.7582402358569394E-3</v>
      </c>
    </row>
    <row r="102" spans="1:12" x14ac:dyDescent="0.25">
      <c r="A102" s="4">
        <v>82</v>
      </c>
      <c r="B102" s="5" t="s">
        <v>83</v>
      </c>
      <c r="C102" s="12">
        <v>54639.7</v>
      </c>
      <c r="D102" s="6">
        <v>160.697</v>
      </c>
      <c r="E102" s="7">
        <v>55745.710200000001</v>
      </c>
      <c r="F102" s="18">
        <v>2.0241879073274641E-2</v>
      </c>
      <c r="G102" s="19">
        <v>169.71299999999999</v>
      </c>
      <c r="H102" s="7">
        <v>120747.141</v>
      </c>
      <c r="I102" s="18">
        <v>1.2098792819140662</v>
      </c>
      <c r="J102" s="19">
        <v>312.73500000000001</v>
      </c>
      <c r="K102" s="7">
        <v>55745.710200000001</v>
      </c>
      <c r="L102" s="18">
        <v>2.0241879073274641E-2</v>
      </c>
    </row>
    <row r="103" spans="1:12" x14ac:dyDescent="0.25">
      <c r="A103" s="4">
        <v>83</v>
      </c>
      <c r="B103" s="5" t="s">
        <v>84</v>
      </c>
      <c r="C103" s="12">
        <v>54971.5</v>
      </c>
      <c r="D103" s="6">
        <v>161.21100000000001</v>
      </c>
      <c r="E103" s="7">
        <v>56028.610200000003</v>
      </c>
      <c r="F103" s="18">
        <v>1.9230150168723845E-2</v>
      </c>
      <c r="G103" s="19">
        <v>168.59100000000001</v>
      </c>
      <c r="H103" s="7">
        <v>121047.97100000001</v>
      </c>
      <c r="I103" s="18">
        <v>1.2020132432260353</v>
      </c>
      <c r="J103" s="19">
        <v>275.73200000000003</v>
      </c>
      <c r="K103" s="7">
        <v>56068.610200000003</v>
      </c>
      <c r="L103" s="18">
        <v>1.995779995088369E-2</v>
      </c>
    </row>
    <row r="104" spans="1:12" x14ac:dyDescent="0.25">
      <c r="A104" s="4">
        <v>84</v>
      </c>
      <c r="B104" s="5" t="s">
        <v>85</v>
      </c>
      <c r="C104" s="12">
        <v>55702.9</v>
      </c>
      <c r="D104" s="6">
        <v>161.36699999999999</v>
      </c>
      <c r="E104" s="7">
        <v>56901.390200000002</v>
      </c>
      <c r="F104" s="18">
        <v>2.1515759502647083E-2</v>
      </c>
      <c r="G104" s="19">
        <v>205.81299999999999</v>
      </c>
      <c r="H104" s="7">
        <v>121951.425</v>
      </c>
      <c r="I104" s="18">
        <v>1.1893191377827723</v>
      </c>
      <c r="J104" s="19">
        <v>293.09500000000003</v>
      </c>
      <c r="K104" s="7">
        <v>56901.390200000002</v>
      </c>
      <c r="L104" s="18">
        <v>2.1515759502647083E-2</v>
      </c>
    </row>
    <row r="105" spans="1:12" x14ac:dyDescent="0.25">
      <c r="A105" s="4">
        <v>85</v>
      </c>
      <c r="B105" s="5" t="s">
        <v>86</v>
      </c>
      <c r="C105" s="12">
        <v>54854.9</v>
      </c>
      <c r="D105" s="6">
        <v>201.44399999999999</v>
      </c>
      <c r="E105" s="7">
        <v>55903.4902</v>
      </c>
      <c r="F105" s="18">
        <v>1.9115707074481927E-2</v>
      </c>
      <c r="G105" s="19"/>
      <c r="H105" s="7"/>
      <c r="I105" s="18"/>
      <c r="J105" s="19">
        <v>302.04899999999998</v>
      </c>
      <c r="K105" s="7">
        <v>56158.520199999999</v>
      </c>
      <c r="L105" s="18">
        <v>2.3764881532916796E-2</v>
      </c>
    </row>
    <row r="106" spans="1:12" x14ac:dyDescent="0.25">
      <c r="A106" s="4">
        <v>86</v>
      </c>
      <c r="B106" s="5" t="s">
        <v>87</v>
      </c>
      <c r="C106" s="12">
        <v>60522.1</v>
      </c>
      <c r="D106" s="6">
        <v>171.78800000000001</v>
      </c>
      <c r="E106" s="7">
        <v>61552.730199999998</v>
      </c>
      <c r="F106" s="18">
        <v>1.7028989410479801E-2</v>
      </c>
      <c r="G106" s="19">
        <v>225.51499999999999</v>
      </c>
      <c r="H106" s="7">
        <v>126542.52099999999</v>
      </c>
      <c r="I106" s="18">
        <v>1.090848152988743</v>
      </c>
      <c r="J106" s="19">
        <v>290.92599999999999</v>
      </c>
      <c r="K106" s="7">
        <v>61502.730199999998</v>
      </c>
      <c r="L106" s="18">
        <v>1.6202844911197722E-2</v>
      </c>
    </row>
    <row r="107" spans="1:12" x14ac:dyDescent="0.25">
      <c r="A107" s="4">
        <v>87</v>
      </c>
      <c r="B107" s="5" t="s">
        <v>88</v>
      </c>
      <c r="C107" s="12">
        <v>79987.100000000006</v>
      </c>
      <c r="D107" s="6">
        <v>167.108</v>
      </c>
      <c r="E107" s="7">
        <v>80781.486699999907</v>
      </c>
      <c r="F107" s="18">
        <v>9.9314351939237804E-3</v>
      </c>
      <c r="G107" s="19">
        <v>332.017</v>
      </c>
      <c r="H107" s="7">
        <v>145059.5839</v>
      </c>
      <c r="I107" s="18">
        <v>0.81353723162859992</v>
      </c>
      <c r="J107" s="19">
        <v>294.98200000000003</v>
      </c>
      <c r="K107" s="7">
        <v>80900.546699999206</v>
      </c>
      <c r="L107" s="18">
        <v>1.1419925212930586E-2</v>
      </c>
    </row>
    <row r="108" spans="1:12" x14ac:dyDescent="0.25">
      <c r="A108" s="4">
        <v>88</v>
      </c>
      <c r="B108" s="5" t="s">
        <v>89</v>
      </c>
      <c r="C108" s="12">
        <v>57486.9</v>
      </c>
      <c r="D108" s="6">
        <v>162.91200000000001</v>
      </c>
      <c r="E108" s="7">
        <v>58734.290200000003</v>
      </c>
      <c r="F108" s="18">
        <v>2.1698686135450018E-2</v>
      </c>
      <c r="G108" s="19">
        <v>173.45699999999999</v>
      </c>
      <c r="H108" s="7">
        <v>125093.681</v>
      </c>
      <c r="I108" s="18">
        <v>1.1760380364917917</v>
      </c>
      <c r="J108" s="19">
        <v>326.77600000000001</v>
      </c>
      <c r="K108" s="7">
        <v>58734.290200000098</v>
      </c>
      <c r="L108" s="18">
        <v>2.1698686135451662E-2</v>
      </c>
    </row>
    <row r="109" spans="1:12" x14ac:dyDescent="0.25">
      <c r="A109" s="4">
        <v>89</v>
      </c>
      <c r="B109" s="5" t="s">
        <v>90</v>
      </c>
      <c r="C109" s="12">
        <v>171593</v>
      </c>
      <c r="D109" s="6">
        <v>160.63399999999999</v>
      </c>
      <c r="E109" s="7">
        <v>173117.38209999999</v>
      </c>
      <c r="F109" s="18">
        <v>8.8837079601148533E-3</v>
      </c>
      <c r="G109" s="19">
        <v>165.48599999999999</v>
      </c>
      <c r="H109" s="7">
        <v>240125.58489999999</v>
      </c>
      <c r="I109" s="18">
        <v>0.39939033002511748</v>
      </c>
      <c r="J109" s="19">
        <v>299.05399999999997</v>
      </c>
      <c r="K109" s="7">
        <v>172846.8118</v>
      </c>
      <c r="L109" s="18">
        <v>7.3068936378523361E-3</v>
      </c>
    </row>
    <row r="110" spans="1:12" x14ac:dyDescent="0.25">
      <c r="A110" s="4">
        <v>90</v>
      </c>
      <c r="B110" s="5" t="s">
        <v>91</v>
      </c>
      <c r="C110" s="12">
        <v>665826</v>
      </c>
      <c r="D110" s="6">
        <v>161.18</v>
      </c>
      <c r="E110" s="7">
        <v>666182.49279999896</v>
      </c>
      <c r="F110" s="18">
        <v>5.3541435750325086E-4</v>
      </c>
      <c r="G110" s="19">
        <v>156.68799999999999</v>
      </c>
      <c r="H110" s="7">
        <v>698281.03460000001</v>
      </c>
      <c r="I110" s="18">
        <v>4.8744018106832737E-2</v>
      </c>
      <c r="J110" s="19">
        <v>343.74799999999999</v>
      </c>
      <c r="K110" s="7">
        <v>666210.34940000298</v>
      </c>
      <c r="L110" s="18">
        <v>5.7725201479511912E-4</v>
      </c>
    </row>
    <row r="111" spans="1:12" x14ac:dyDescent="0.25">
      <c r="B111" s="20" t="s">
        <v>98</v>
      </c>
      <c r="C111" s="24">
        <f t="shared" ref="C111:L111" si="18">AVERAGE(C102:C110)</f>
        <v>139509.34444444446</v>
      </c>
      <c r="D111" s="24">
        <f t="shared" si="18"/>
        <v>167.59344444444446</v>
      </c>
      <c r="E111" s="24">
        <f t="shared" si="18"/>
        <v>140549.7314222221</v>
      </c>
      <c r="F111" s="22">
        <f t="shared" si="18"/>
        <v>1.5353525430733242E-2</v>
      </c>
      <c r="G111" s="23">
        <f t="shared" si="18"/>
        <v>199.65999999999997</v>
      </c>
      <c r="H111" s="24">
        <f t="shared" si="18"/>
        <v>212356.11780000001</v>
      </c>
      <c r="I111" s="21">
        <f t="shared" si="18"/>
        <v>0.89122117902049491</v>
      </c>
      <c r="J111" s="23">
        <f t="shared" si="18"/>
        <v>304.34411111111115</v>
      </c>
      <c r="K111" s="24">
        <f t="shared" si="18"/>
        <v>140563.21767777804</v>
      </c>
      <c r="L111" s="21">
        <f t="shared" si="18"/>
        <v>1.5853991330216626E-2</v>
      </c>
    </row>
    <row r="112" spans="1:12" x14ac:dyDescent="0.25">
      <c r="B112" s="20" t="s">
        <v>99</v>
      </c>
      <c r="C112" s="24">
        <f t="shared" ref="C112:L112" si="19">_xlfn.STDEV.P(C102:C110)</f>
        <v>189469.30135874022</v>
      </c>
      <c r="D112" s="24">
        <f t="shared" si="19"/>
        <v>12.482152931384435</v>
      </c>
      <c r="E112" s="24">
        <f t="shared" si="19"/>
        <v>189254.25593229022</v>
      </c>
      <c r="F112" s="22">
        <f t="shared" si="19"/>
        <v>6.8714677431412716E-3</v>
      </c>
      <c r="G112" s="23">
        <f t="shared" si="19"/>
        <v>54.529663626782195</v>
      </c>
      <c r="H112" s="24">
        <f t="shared" si="19"/>
        <v>187518.02866649293</v>
      </c>
      <c r="I112" s="21">
        <f t="shared" si="19"/>
        <v>0.4131689733229153</v>
      </c>
      <c r="J112" s="23">
        <f t="shared" si="19"/>
        <v>19.357473890776621</v>
      </c>
      <c r="K112" s="24">
        <f t="shared" si="19"/>
        <v>189241.20660582121</v>
      </c>
      <c r="L112" s="21">
        <f t="shared" si="19"/>
        <v>7.3869806512102927E-3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9347-CB1C-4AF9-AF4A-CCC0798BB501}">
  <dimension ref="A1:L112"/>
  <sheetViews>
    <sheetView topLeftCell="A94" workbookViewId="0">
      <selection activeCell="N109" sqref="N109"/>
    </sheetView>
  </sheetViews>
  <sheetFormatPr defaultRowHeight="15" x14ac:dyDescent="0.25"/>
  <cols>
    <col min="1" max="1" width="8.42578125" style="1" customWidth="1"/>
    <col min="2" max="2" width="13.7109375" style="1" customWidth="1"/>
    <col min="3" max="3" width="11.7109375" style="1" customWidth="1"/>
    <col min="4" max="4" width="14.140625" style="1" customWidth="1"/>
    <col min="5" max="5" width="13.7109375" style="1" customWidth="1"/>
    <col min="6" max="6" width="11.140625" style="1" bestFit="1" customWidth="1"/>
    <col min="7" max="7" width="15.5703125" style="1" customWidth="1"/>
    <col min="8" max="8" width="12" style="1" bestFit="1" customWidth="1"/>
    <col min="9" max="9" width="9.140625" style="1"/>
    <col min="10" max="10" width="15.5703125" style="1" customWidth="1"/>
    <col min="11" max="11" width="12" style="1" bestFit="1" customWidth="1"/>
    <col min="12" max="16384" width="9.140625" style="1"/>
  </cols>
  <sheetData>
    <row r="1" spans="1:12" ht="18.75" x14ac:dyDescent="0.3">
      <c r="D1" s="25" t="s">
        <v>94</v>
      </c>
      <c r="E1" s="25"/>
      <c r="F1" s="25"/>
      <c r="G1" s="25" t="s">
        <v>97</v>
      </c>
      <c r="H1" s="25"/>
      <c r="I1" s="25"/>
      <c r="J1" s="25" t="s">
        <v>100</v>
      </c>
      <c r="K1" s="25"/>
      <c r="L1" s="25"/>
    </row>
    <row r="2" spans="1:12" ht="51" customHeight="1" x14ac:dyDescent="0.25">
      <c r="A2" s="2" t="s">
        <v>0</v>
      </c>
      <c r="B2" s="3" t="s">
        <v>1</v>
      </c>
      <c r="C2" s="10" t="s">
        <v>96</v>
      </c>
      <c r="D2" s="9" t="s">
        <v>92</v>
      </c>
      <c r="E2" s="13" t="s">
        <v>95</v>
      </c>
      <c r="F2" s="13" t="s">
        <v>93</v>
      </c>
      <c r="G2" s="14" t="s">
        <v>92</v>
      </c>
      <c r="H2" s="13" t="s">
        <v>95</v>
      </c>
      <c r="I2" s="13" t="s">
        <v>93</v>
      </c>
      <c r="J2" s="14" t="s">
        <v>92</v>
      </c>
      <c r="K2" s="13" t="s">
        <v>95</v>
      </c>
      <c r="L2" s="13" t="s">
        <v>93</v>
      </c>
    </row>
    <row r="3" spans="1:12" x14ac:dyDescent="0.25">
      <c r="A3" s="4">
        <v>1</v>
      </c>
      <c r="B3" s="5" t="s">
        <v>2</v>
      </c>
      <c r="C3" s="11">
        <v>1668770.1726804201</v>
      </c>
      <c r="D3" s="8">
        <v>215.453</v>
      </c>
      <c r="E3" s="15">
        <v>1709432.5374624999</v>
      </c>
      <c r="F3" s="16">
        <v>2.4366665612657087E-2</v>
      </c>
      <c r="G3" s="17"/>
      <c r="H3" s="15"/>
      <c r="I3" s="16"/>
      <c r="J3" s="17">
        <v>342.92099999999999</v>
      </c>
      <c r="K3" s="15">
        <v>1710619.5344847799</v>
      </c>
      <c r="L3" s="16">
        <v>2.5077966091124664E-2</v>
      </c>
    </row>
    <row r="4" spans="1:12" x14ac:dyDescent="0.25">
      <c r="A4" s="4">
        <v>2</v>
      </c>
      <c r="B4" s="5" t="s">
        <v>3</v>
      </c>
      <c r="C4" s="12">
        <v>1674975.0249799299</v>
      </c>
      <c r="D4" s="6">
        <v>211.303</v>
      </c>
      <c r="E4" s="7">
        <v>1716342.067425</v>
      </c>
      <c r="F4" s="18">
        <v>2.4697110003515297E-2</v>
      </c>
      <c r="G4" s="19"/>
      <c r="H4" s="7"/>
      <c r="I4" s="18"/>
      <c r="J4" s="19">
        <v>382.92</v>
      </c>
      <c r="K4" s="7">
        <v>1719563.7832074999</v>
      </c>
      <c r="L4" s="18">
        <v>2.6620551090368802E-2</v>
      </c>
    </row>
    <row r="5" spans="1:12" x14ac:dyDescent="0.25">
      <c r="A5" s="4">
        <v>3</v>
      </c>
      <c r="B5" s="5" t="s">
        <v>4</v>
      </c>
      <c r="C5" s="12">
        <v>1807656.4076369801</v>
      </c>
      <c r="D5" s="6">
        <v>222.64500000000001</v>
      </c>
      <c r="E5" s="7">
        <v>1847845.6324624999</v>
      </c>
      <c r="F5" s="18">
        <v>2.223277867172575E-2</v>
      </c>
      <c r="G5" s="19">
        <v>205.84299999999999</v>
      </c>
      <c r="H5" s="7">
        <v>2589954.4325000001</v>
      </c>
      <c r="I5" s="18">
        <v>0.45338159215445661</v>
      </c>
      <c r="J5" s="19">
        <v>351.06400000000002</v>
      </c>
      <c r="K5" s="7">
        <v>1845786.0274924999</v>
      </c>
      <c r="L5" s="18">
        <v>2.1093400103266293E-2</v>
      </c>
    </row>
    <row r="6" spans="1:12" x14ac:dyDescent="0.25">
      <c r="A6" s="4">
        <v>4</v>
      </c>
      <c r="B6" s="5" t="s">
        <v>5</v>
      </c>
      <c r="C6" s="12">
        <v>1676531.6207109799</v>
      </c>
      <c r="D6" s="6">
        <v>210.69499999999999</v>
      </c>
      <c r="E6" s="7">
        <v>1719821.2724625</v>
      </c>
      <c r="F6" s="18">
        <v>2.5820957515350608E-2</v>
      </c>
      <c r="G6" s="19"/>
      <c r="H6" s="7"/>
      <c r="I6" s="18"/>
      <c r="J6" s="19">
        <v>358.50599999999997</v>
      </c>
      <c r="K6" s="7">
        <v>1723421.2687875</v>
      </c>
      <c r="L6" s="18">
        <v>2.7968245571553974E-2</v>
      </c>
    </row>
    <row r="7" spans="1:12" x14ac:dyDescent="0.25">
      <c r="A7" s="4">
        <v>5</v>
      </c>
      <c r="B7" s="5" t="s">
        <v>6</v>
      </c>
      <c r="C7" s="12">
        <v>1842328.5868259999</v>
      </c>
      <c r="D7" s="6">
        <v>210.61699999999999</v>
      </c>
      <c r="E7" s="7">
        <v>1883721.0974625</v>
      </c>
      <c r="F7" s="18">
        <v>2.2467496261246164E-2</v>
      </c>
      <c r="G7" s="19"/>
      <c r="H7" s="7"/>
      <c r="I7" s="18"/>
      <c r="J7" s="19">
        <v>372</v>
      </c>
      <c r="K7" s="7">
        <v>1880646.703185</v>
      </c>
      <c r="L7" s="18">
        <v>2.0798741675617866E-2</v>
      </c>
    </row>
    <row r="8" spans="1:12" x14ac:dyDescent="0.25">
      <c r="A8" s="4">
        <v>6</v>
      </c>
      <c r="B8" s="5" t="s">
        <v>7</v>
      </c>
      <c r="C8" s="12">
        <v>5355919.3881519996</v>
      </c>
      <c r="D8" s="6">
        <v>204.70500000000001</v>
      </c>
      <c r="E8" s="7">
        <v>5405427.9424625002</v>
      </c>
      <c r="F8" s="18">
        <v>9.2437078907535615E-3</v>
      </c>
      <c r="G8" s="19"/>
      <c r="H8" s="7"/>
      <c r="I8" s="18"/>
      <c r="J8" s="19">
        <v>371.517</v>
      </c>
      <c r="K8" s="7">
        <v>5404268.1688425001</v>
      </c>
      <c r="L8" s="18">
        <v>9.0271673613039061E-3</v>
      </c>
    </row>
    <row r="9" spans="1:12" x14ac:dyDescent="0.25">
      <c r="A9" s="4">
        <v>7</v>
      </c>
      <c r="B9" s="5" t="s">
        <v>8</v>
      </c>
      <c r="C9" s="12">
        <v>1696367.1956636601</v>
      </c>
      <c r="D9" s="6">
        <v>204.36199999999999</v>
      </c>
      <c r="E9" s="7">
        <v>1741459.5524625001</v>
      </c>
      <c r="F9" s="18">
        <v>2.6581719402560579E-2</v>
      </c>
      <c r="G9" s="19"/>
      <c r="H9" s="7"/>
      <c r="I9" s="18"/>
      <c r="J9" s="19">
        <v>395.33699999999999</v>
      </c>
      <c r="K9" s="7">
        <v>1735992.5480875</v>
      </c>
      <c r="L9" s="18">
        <v>2.335894759408948E-2</v>
      </c>
    </row>
    <row r="10" spans="1:12" x14ac:dyDescent="0.25">
      <c r="A10" s="4">
        <v>8</v>
      </c>
      <c r="B10" s="5" t="s">
        <v>9</v>
      </c>
      <c r="C10" s="12">
        <v>2239340.8162703202</v>
      </c>
      <c r="D10" s="6">
        <v>212.05199999999999</v>
      </c>
      <c r="E10" s="7">
        <v>2275130.0174624999</v>
      </c>
      <c r="F10" s="18">
        <v>1.5982025126388546E-2</v>
      </c>
      <c r="G10" s="19"/>
      <c r="H10" s="7"/>
      <c r="I10" s="18"/>
      <c r="J10" s="19">
        <v>380.64299999999997</v>
      </c>
      <c r="K10" s="7">
        <v>2276128.9846474999</v>
      </c>
      <c r="L10" s="18">
        <v>1.6428123896947179E-2</v>
      </c>
    </row>
    <row r="11" spans="1:12" x14ac:dyDescent="0.25">
      <c r="A11" s="4">
        <v>9</v>
      </c>
      <c r="B11" s="5" t="s">
        <v>10</v>
      </c>
      <c r="C11" s="12">
        <v>13793341.9283319</v>
      </c>
      <c r="D11" s="6">
        <v>195.297</v>
      </c>
      <c r="E11" s="7">
        <v>13890523.7217225</v>
      </c>
      <c r="F11" s="18">
        <v>7.0455582044976319E-3</v>
      </c>
      <c r="G11" s="19"/>
      <c r="H11" s="7"/>
      <c r="I11" s="18"/>
      <c r="J11" s="19">
        <v>347.11799999999999</v>
      </c>
      <c r="K11" s="7">
        <v>13877947.427955</v>
      </c>
      <c r="L11" s="18">
        <v>6.1337926706012662E-3</v>
      </c>
    </row>
    <row r="12" spans="1:12" x14ac:dyDescent="0.25">
      <c r="A12" s="4"/>
      <c r="B12" s="20" t="s">
        <v>98</v>
      </c>
      <c r="C12" s="24">
        <f t="shared" ref="C12:L12" si="0">AVERAGE(C3:C11)</f>
        <v>3528359.0156946881</v>
      </c>
      <c r="D12" s="24">
        <f t="shared" si="0"/>
        <v>209.68099999999998</v>
      </c>
      <c r="E12" s="24">
        <f t="shared" si="0"/>
        <v>3576633.7601538887</v>
      </c>
      <c r="F12" s="22">
        <f t="shared" si="0"/>
        <v>1.9826446520966136E-2</v>
      </c>
      <c r="G12" s="23">
        <f t="shared" si="0"/>
        <v>205.84299999999999</v>
      </c>
      <c r="H12" s="24">
        <f t="shared" si="0"/>
        <v>2589954.4325000001</v>
      </c>
      <c r="I12" s="21">
        <f t="shared" si="0"/>
        <v>0.45338159215445661</v>
      </c>
      <c r="J12" s="23">
        <f t="shared" si="0"/>
        <v>366.89177777777775</v>
      </c>
      <c r="K12" s="24">
        <f t="shared" si="0"/>
        <v>3574930.4940766417</v>
      </c>
      <c r="L12" s="21">
        <f t="shared" si="0"/>
        <v>1.9611881783874827E-2</v>
      </c>
    </row>
    <row r="13" spans="1:12" x14ac:dyDescent="0.25">
      <c r="A13" s="4"/>
      <c r="B13" s="20" t="s">
        <v>99</v>
      </c>
      <c r="C13" s="24">
        <f t="shared" ref="C13:L13" si="1">_xlfn.STDEV.P(C3:C11)</f>
        <v>3798442.615280034</v>
      </c>
      <c r="D13" s="24">
        <f t="shared" si="1"/>
        <v>7.2379393169296176</v>
      </c>
      <c r="E13" s="24">
        <f t="shared" si="1"/>
        <v>3815642.2284802794</v>
      </c>
      <c r="F13" s="22">
        <f t="shared" si="1"/>
        <v>6.9024588453868128E-3</v>
      </c>
      <c r="G13" s="23">
        <f t="shared" si="1"/>
        <v>0</v>
      </c>
      <c r="H13" s="24">
        <f t="shared" si="1"/>
        <v>0</v>
      </c>
      <c r="I13" s="21">
        <f t="shared" si="1"/>
        <v>0</v>
      </c>
      <c r="J13" s="23">
        <f t="shared" si="1"/>
        <v>16.960927633028785</v>
      </c>
      <c r="K13" s="24">
        <f t="shared" si="1"/>
        <v>3811880.2293440932</v>
      </c>
      <c r="L13" s="21">
        <f t="shared" si="1"/>
        <v>7.2288292721150492E-3</v>
      </c>
    </row>
    <row r="14" spans="1:12" x14ac:dyDescent="0.25">
      <c r="A14" s="4">
        <v>10</v>
      </c>
      <c r="B14" s="5" t="s">
        <v>11</v>
      </c>
      <c r="C14" s="12">
        <v>1569214.0774904599</v>
      </c>
      <c r="D14" s="6">
        <v>208.24600000000001</v>
      </c>
      <c r="E14" s="7">
        <v>1610701.8874625</v>
      </c>
      <c r="F14" s="18">
        <v>2.6438591500777785E-2</v>
      </c>
      <c r="G14" s="19"/>
      <c r="H14" s="7"/>
      <c r="I14" s="18"/>
      <c r="J14" s="19">
        <v>384.387</v>
      </c>
      <c r="K14" s="7">
        <v>1609863.8845124999</v>
      </c>
      <c r="L14" s="18">
        <v>2.5904564332642589E-2</v>
      </c>
    </row>
    <row r="15" spans="1:12" x14ac:dyDescent="0.25">
      <c r="A15" s="4">
        <v>11</v>
      </c>
      <c r="B15" s="5" t="s">
        <v>12</v>
      </c>
      <c r="C15" s="12">
        <v>1575747.9720250899</v>
      </c>
      <c r="D15" s="6">
        <v>208.82300000000001</v>
      </c>
      <c r="E15" s="7">
        <v>1618387.8614624999</v>
      </c>
      <c r="F15" s="18">
        <v>2.7060094757799958E-2</v>
      </c>
      <c r="G15" s="19"/>
      <c r="H15" s="7"/>
      <c r="I15" s="18"/>
      <c r="J15" s="19">
        <v>344.45100000000002</v>
      </c>
      <c r="K15" s="7">
        <v>1621961.7083025</v>
      </c>
      <c r="L15" s="18">
        <v>2.9328126767644173E-2</v>
      </c>
    </row>
    <row r="16" spans="1:12" x14ac:dyDescent="0.25">
      <c r="A16" s="4">
        <v>12</v>
      </c>
      <c r="B16" s="5" t="s">
        <v>13</v>
      </c>
      <c r="C16" s="12">
        <v>1706842.5432144301</v>
      </c>
      <c r="D16" s="6">
        <v>207.29499999999999</v>
      </c>
      <c r="E16" s="7">
        <v>1748852.8684624999</v>
      </c>
      <c r="F16" s="18">
        <v>2.461288852629219E-2</v>
      </c>
      <c r="G16" s="19"/>
      <c r="H16" s="7"/>
      <c r="I16" s="18"/>
      <c r="J16" s="19">
        <v>348.803</v>
      </c>
      <c r="K16" s="7">
        <v>1748545.354085</v>
      </c>
      <c r="L16" s="18">
        <v>2.4432722887275014E-2</v>
      </c>
    </row>
    <row r="17" spans="1:12" x14ac:dyDescent="0.25">
      <c r="A17" s="4">
        <v>13</v>
      </c>
      <c r="B17" s="5" t="s">
        <v>14</v>
      </c>
      <c r="C17" s="12">
        <v>1577349.65965135</v>
      </c>
      <c r="D17" s="6">
        <v>210.94399999999999</v>
      </c>
      <c r="E17" s="7">
        <v>1615648.3805</v>
      </c>
      <c r="F17" s="18">
        <v>2.4280425468323454E-2</v>
      </c>
      <c r="G17" s="19"/>
      <c r="H17" s="7"/>
      <c r="I17" s="18"/>
      <c r="J17" s="19">
        <v>345.88499999999999</v>
      </c>
      <c r="K17" s="7">
        <v>1619405.3055475</v>
      </c>
      <c r="L17" s="18">
        <v>2.6662221428726093E-2</v>
      </c>
    </row>
    <row r="18" spans="1:12" x14ac:dyDescent="0.25">
      <c r="A18" s="4">
        <v>14</v>
      </c>
      <c r="B18" s="5" t="s">
        <v>15</v>
      </c>
      <c r="C18" s="12">
        <v>1739310.7749858999</v>
      </c>
      <c r="D18" s="6">
        <v>215</v>
      </c>
      <c r="E18" s="7">
        <v>1779812.5824625001</v>
      </c>
      <c r="F18" s="18">
        <v>2.3286124629986554E-2</v>
      </c>
      <c r="G18" s="19"/>
      <c r="H18" s="7"/>
      <c r="I18" s="18"/>
      <c r="J18" s="19">
        <v>385.04199999999997</v>
      </c>
      <c r="K18" s="7">
        <v>1780308.4053671099</v>
      </c>
      <c r="L18" s="18">
        <v>2.3571193239771866E-2</v>
      </c>
    </row>
    <row r="19" spans="1:12" x14ac:dyDescent="0.25">
      <c r="A19" s="4">
        <v>15</v>
      </c>
      <c r="B19" s="5" t="s">
        <v>16</v>
      </c>
      <c r="C19" s="12">
        <v>5208922.0249539902</v>
      </c>
      <c r="D19" s="6">
        <v>207.934</v>
      </c>
      <c r="E19" s="7">
        <v>5267116.7714250004</v>
      </c>
      <c r="F19" s="18">
        <v>1.1172128550249162E-2</v>
      </c>
      <c r="G19" s="19"/>
      <c r="H19" s="7"/>
      <c r="I19" s="18"/>
      <c r="J19" s="19">
        <v>358.16300000000001</v>
      </c>
      <c r="K19" s="7">
        <v>5257009.7085725004</v>
      </c>
      <c r="L19" s="18">
        <v>9.2317917964868934E-3</v>
      </c>
    </row>
    <row r="20" spans="1:12" x14ac:dyDescent="0.25">
      <c r="A20" s="4">
        <v>16</v>
      </c>
      <c r="B20" s="5" t="s">
        <v>17</v>
      </c>
      <c r="C20" s="12">
        <v>1595983.97831043</v>
      </c>
      <c r="D20" s="6">
        <v>224.08</v>
      </c>
      <c r="E20" s="7">
        <v>1642926.1264625001</v>
      </c>
      <c r="F20" s="18">
        <v>2.9412668792430412E-2</v>
      </c>
      <c r="G20" s="19"/>
      <c r="H20" s="7"/>
      <c r="I20" s="18"/>
      <c r="J20" s="19">
        <v>373.17</v>
      </c>
      <c r="K20" s="7">
        <v>1644231.1234374801</v>
      </c>
      <c r="L20" s="18">
        <v>3.0230344278346952E-2</v>
      </c>
    </row>
    <row r="21" spans="1:12" x14ac:dyDescent="0.25">
      <c r="A21" s="4">
        <v>17</v>
      </c>
      <c r="B21" s="5" t="s">
        <v>18</v>
      </c>
      <c r="C21" s="12">
        <v>2134593.6830553701</v>
      </c>
      <c r="D21" s="6">
        <v>231.84899999999999</v>
      </c>
      <c r="E21" s="7">
        <v>2176208.9524625</v>
      </c>
      <c r="F21" s="18">
        <v>1.9495639726415499E-2</v>
      </c>
      <c r="G21" s="19"/>
      <c r="H21" s="7"/>
      <c r="I21" s="18"/>
      <c r="J21" s="19">
        <v>405.15</v>
      </c>
      <c r="K21" s="7">
        <v>2175554.2384799998</v>
      </c>
      <c r="L21" s="18">
        <v>1.9188923751521859E-2</v>
      </c>
    </row>
    <row r="22" spans="1:12" x14ac:dyDescent="0.25">
      <c r="A22" s="4">
        <v>18</v>
      </c>
      <c r="B22" s="5" t="s">
        <v>19</v>
      </c>
      <c r="C22" s="12">
        <v>13598701.552335</v>
      </c>
      <c r="D22" s="6">
        <v>223.08099999999999</v>
      </c>
      <c r="E22" s="7">
        <v>13682740.9505</v>
      </c>
      <c r="F22" s="18">
        <v>6.1799575379732049E-3</v>
      </c>
      <c r="G22" s="19"/>
      <c r="H22" s="7"/>
      <c r="I22" s="18"/>
      <c r="J22" s="19">
        <v>357.149</v>
      </c>
      <c r="K22" s="7">
        <v>13689918.1458975</v>
      </c>
      <c r="L22" s="18">
        <v>6.7077428834989008E-3</v>
      </c>
    </row>
    <row r="23" spans="1:12" x14ac:dyDescent="0.25">
      <c r="A23" s="4"/>
      <c r="B23" s="20" t="s">
        <v>98</v>
      </c>
      <c r="C23" s="24">
        <f t="shared" ref="C23:L23" si="2">AVERAGE(C14:C22)</f>
        <v>3411851.80733578</v>
      </c>
      <c r="D23" s="24">
        <f t="shared" si="2"/>
        <v>215.25022222222219</v>
      </c>
      <c r="E23" s="24">
        <f t="shared" si="2"/>
        <v>3460266.2645777781</v>
      </c>
      <c r="F23" s="22">
        <f t="shared" si="2"/>
        <v>2.1326502165583135E-2</v>
      </c>
      <c r="G23" s="23" t="e">
        <f t="shared" si="2"/>
        <v>#DIV/0!</v>
      </c>
      <c r="H23" s="24" t="e">
        <f t="shared" si="2"/>
        <v>#DIV/0!</v>
      </c>
      <c r="I23" s="21" t="e">
        <f t="shared" si="2"/>
        <v>#DIV/0!</v>
      </c>
      <c r="J23" s="23">
        <f t="shared" si="2"/>
        <v>366.9111111111111</v>
      </c>
      <c r="K23" s="24">
        <f t="shared" si="2"/>
        <v>3460755.3193557877</v>
      </c>
      <c r="L23" s="21">
        <f t="shared" si="2"/>
        <v>2.1695292373990482E-2</v>
      </c>
    </row>
    <row r="24" spans="1:12" x14ac:dyDescent="0.25">
      <c r="A24" s="4"/>
      <c r="B24" s="20" t="s">
        <v>99</v>
      </c>
      <c r="C24" s="24">
        <f t="shared" ref="C24:L24" si="3">_xlfn.STDEV.P(C14:C22)</f>
        <v>3767795.8883404257</v>
      </c>
      <c r="D24" s="24">
        <f t="shared" si="3"/>
        <v>8.4366437742054448</v>
      </c>
      <c r="E24" s="24">
        <f t="shared" si="3"/>
        <v>3781300.5667093755</v>
      </c>
      <c r="F24" s="22">
        <f t="shared" si="3"/>
        <v>7.3306125668104981E-3</v>
      </c>
      <c r="G24" s="23" t="e">
        <f t="shared" si="3"/>
        <v>#DIV/0!</v>
      </c>
      <c r="H24" s="24" t="e">
        <f t="shared" si="3"/>
        <v>#DIV/0!</v>
      </c>
      <c r="I24" s="21" t="e">
        <f t="shared" si="3"/>
        <v>#DIV/0!</v>
      </c>
      <c r="J24" s="23">
        <f t="shared" si="3"/>
        <v>19.949402739288228</v>
      </c>
      <c r="K24" s="24">
        <f t="shared" si="3"/>
        <v>3782516.793708907</v>
      </c>
      <c r="L24" s="21">
        <f t="shared" si="3"/>
        <v>7.9634967645294263E-3</v>
      </c>
    </row>
    <row r="25" spans="1:12" x14ac:dyDescent="0.25">
      <c r="A25" s="4">
        <v>19</v>
      </c>
      <c r="B25" s="5" t="s">
        <v>20</v>
      </c>
      <c r="C25" s="12">
        <v>1417693.2468332001</v>
      </c>
      <c r="D25" s="6">
        <v>225.64</v>
      </c>
      <c r="E25" s="7">
        <v>1452899.0899999901</v>
      </c>
      <c r="F25" s="18">
        <v>2.4833188170594527E-2</v>
      </c>
      <c r="G25" s="19">
        <v>216.01400000000001</v>
      </c>
      <c r="H25" s="7">
        <v>2330116.5289624101</v>
      </c>
      <c r="I25" s="18">
        <v>0.64359711395067531</v>
      </c>
      <c r="J25" s="19">
        <v>360.61200000000002</v>
      </c>
      <c r="K25" s="7">
        <v>1452373.0879525</v>
      </c>
      <c r="L25" s="18">
        <v>2.4462161470238112E-2</v>
      </c>
    </row>
    <row r="26" spans="1:12" x14ac:dyDescent="0.25">
      <c r="A26" s="4">
        <v>20</v>
      </c>
      <c r="B26" s="5" t="s">
        <v>21</v>
      </c>
      <c r="C26" s="12">
        <v>1425589.6358618599</v>
      </c>
      <c r="D26" s="6">
        <v>227.85499999999999</v>
      </c>
      <c r="E26" s="7">
        <v>1459489.9499625</v>
      </c>
      <c r="F26" s="18">
        <v>2.3779854488171291E-2</v>
      </c>
      <c r="G26" s="19">
        <v>204.93799999999999</v>
      </c>
      <c r="H26" s="7">
        <v>2336752.3489999999</v>
      </c>
      <c r="I26" s="18">
        <v>0.63914796391409234</v>
      </c>
      <c r="J26" s="19">
        <v>382.38900000000001</v>
      </c>
      <c r="K26" s="7">
        <v>1457276.55882742</v>
      </c>
      <c r="L26" s="18">
        <v>2.2227239991404218E-2</v>
      </c>
    </row>
    <row r="27" spans="1:12" x14ac:dyDescent="0.25">
      <c r="A27" s="4">
        <v>21</v>
      </c>
      <c r="B27" s="5" t="s">
        <v>22</v>
      </c>
      <c r="C27" s="12">
        <v>1552600.014</v>
      </c>
      <c r="D27" s="6">
        <v>217.77799999999999</v>
      </c>
      <c r="E27" s="7">
        <v>1591388.0859625</v>
      </c>
      <c r="F27" s="18">
        <v>2.4982655940192458E-2</v>
      </c>
      <c r="G27" s="19">
        <v>195.48500000000001</v>
      </c>
      <c r="H27" s="7">
        <v>2507489.9093999998</v>
      </c>
      <c r="I27" s="18">
        <v>0.61502633440012311</v>
      </c>
      <c r="J27" s="19">
        <v>368.14699999999999</v>
      </c>
      <c r="K27" s="7">
        <v>1590568.0038025</v>
      </c>
      <c r="L27" s="18">
        <v>2.4454456692089146E-2</v>
      </c>
    </row>
    <row r="28" spans="1:12" x14ac:dyDescent="0.25">
      <c r="A28" s="4">
        <v>22</v>
      </c>
      <c r="B28" s="5" t="s">
        <v>23</v>
      </c>
      <c r="C28" s="12">
        <v>1424683.7541630301</v>
      </c>
      <c r="D28" s="6">
        <v>215.34399999999999</v>
      </c>
      <c r="E28" s="7">
        <v>1456179.53</v>
      </c>
      <c r="F28" s="18">
        <v>2.2107205016507699E-2</v>
      </c>
      <c r="G28" s="19"/>
      <c r="H28" s="7"/>
      <c r="I28" s="18"/>
      <c r="J28" s="19">
        <v>345.21499999999997</v>
      </c>
      <c r="K28" s="7">
        <v>1462018.528105</v>
      </c>
      <c r="L28" s="18">
        <v>2.6205657103111499E-2</v>
      </c>
    </row>
    <row r="29" spans="1:12" x14ac:dyDescent="0.25">
      <c r="A29" s="4">
        <v>23</v>
      </c>
      <c r="B29" s="5" t="s">
        <v>24</v>
      </c>
      <c r="C29" s="12">
        <v>1587322.6318689999</v>
      </c>
      <c r="D29" s="6">
        <v>209.96199999999999</v>
      </c>
      <c r="E29" s="7">
        <v>1617508.8089999999</v>
      </c>
      <c r="F29" s="18">
        <v>1.9017039463147534E-2</v>
      </c>
      <c r="G29" s="19"/>
      <c r="H29" s="7"/>
      <c r="I29" s="18"/>
      <c r="J29" s="19">
        <v>352.125</v>
      </c>
      <c r="K29" s="7">
        <v>1620207.13648252</v>
      </c>
      <c r="L29" s="18">
        <v>2.0716963239414101E-2</v>
      </c>
    </row>
    <row r="30" spans="1:12" x14ac:dyDescent="0.25">
      <c r="A30" s="4">
        <v>24</v>
      </c>
      <c r="B30" s="5" t="s">
        <v>25</v>
      </c>
      <c r="C30" s="12">
        <v>4982093.7072812496</v>
      </c>
      <c r="D30" s="6">
        <v>220.11799999999999</v>
      </c>
      <c r="E30" s="7">
        <v>5033936.3540000003</v>
      </c>
      <c r="F30" s="18">
        <v>1.0405795186666907E-2</v>
      </c>
      <c r="G30" s="19"/>
      <c r="H30" s="7"/>
      <c r="I30" s="18"/>
      <c r="J30" s="19">
        <v>356.13400000000001</v>
      </c>
      <c r="K30" s="7">
        <v>5036607.3111675</v>
      </c>
      <c r="L30" s="18">
        <v>1.0941906573651888E-2</v>
      </c>
    </row>
    <row r="31" spans="1:12" x14ac:dyDescent="0.25">
      <c r="A31" s="4">
        <v>25</v>
      </c>
      <c r="B31" s="5" t="s">
        <v>26</v>
      </c>
      <c r="C31" s="12">
        <v>1446597.0646484499</v>
      </c>
      <c r="D31" s="6">
        <v>235.827</v>
      </c>
      <c r="E31" s="7">
        <v>1479559.33</v>
      </c>
      <c r="F31" s="18">
        <v>2.278607233283764E-2</v>
      </c>
      <c r="G31" s="19">
        <v>200.46100000000001</v>
      </c>
      <c r="H31" s="7">
        <v>2355339.0589999999</v>
      </c>
      <c r="I31" s="18">
        <v>0.62819289251937704</v>
      </c>
      <c r="J31" s="19">
        <v>364.29399999999998</v>
      </c>
      <c r="K31" s="7">
        <v>1480916.3279007101</v>
      </c>
      <c r="L31" s="18">
        <v>2.3724134446934182E-2</v>
      </c>
    </row>
    <row r="32" spans="1:12" x14ac:dyDescent="0.25">
      <c r="A32" s="4">
        <v>26</v>
      </c>
      <c r="B32" s="5" t="s">
        <v>27</v>
      </c>
      <c r="C32" s="12">
        <v>1979787.58978673</v>
      </c>
      <c r="D32" s="6">
        <v>220.69499999999999</v>
      </c>
      <c r="E32" s="7">
        <v>2011666.736</v>
      </c>
      <c r="F32" s="18">
        <v>1.6102306316964115E-2</v>
      </c>
      <c r="G32" s="19"/>
      <c r="H32" s="7"/>
      <c r="I32" s="18"/>
      <c r="J32" s="19">
        <v>370.11200000000002</v>
      </c>
      <c r="K32" s="7">
        <v>2009522.3135500001</v>
      </c>
      <c r="L32" s="18">
        <v>1.5019148476667238E-2</v>
      </c>
    </row>
    <row r="33" spans="1:12" x14ac:dyDescent="0.25">
      <c r="A33" s="4">
        <v>27</v>
      </c>
      <c r="B33" s="5" t="s">
        <v>28</v>
      </c>
      <c r="C33" s="12">
        <v>13320634.2062573</v>
      </c>
      <c r="D33" s="6">
        <v>219.977</v>
      </c>
      <c r="E33" s="7">
        <v>13419688.575962501</v>
      </c>
      <c r="F33" s="18">
        <v>7.4361601836247333E-3</v>
      </c>
      <c r="G33" s="19"/>
      <c r="H33" s="7"/>
      <c r="I33" s="18"/>
      <c r="J33" s="19">
        <v>370.23700000000002</v>
      </c>
      <c r="K33" s="7">
        <v>13410785.300012499</v>
      </c>
      <c r="L33" s="18">
        <v>6.7677778970051308E-3</v>
      </c>
    </row>
    <row r="34" spans="1:12" x14ac:dyDescent="0.25">
      <c r="A34" s="4"/>
      <c r="B34" s="20" t="s">
        <v>98</v>
      </c>
      <c r="C34" s="24">
        <f t="shared" ref="C34:L34" si="4">AVERAGE(C25:C33)</f>
        <v>3237444.6500778687</v>
      </c>
      <c r="D34" s="24">
        <f t="shared" si="4"/>
        <v>221.4662222222222</v>
      </c>
      <c r="E34" s="24">
        <f t="shared" si="4"/>
        <v>3280257.3845430547</v>
      </c>
      <c r="F34" s="22">
        <f t="shared" si="4"/>
        <v>1.9050030788745211E-2</v>
      </c>
      <c r="G34" s="23">
        <f t="shared" si="4"/>
        <v>204.22450000000001</v>
      </c>
      <c r="H34" s="24">
        <f t="shared" si="4"/>
        <v>2382424.4615906025</v>
      </c>
      <c r="I34" s="21">
        <f t="shared" si="4"/>
        <v>0.63149107619606692</v>
      </c>
      <c r="J34" s="23">
        <f t="shared" si="4"/>
        <v>363.25166666666667</v>
      </c>
      <c r="K34" s="24">
        <f t="shared" si="4"/>
        <v>3280030.5075334054</v>
      </c>
      <c r="L34" s="21">
        <f t="shared" si="4"/>
        <v>1.9391049543390618E-2</v>
      </c>
    </row>
    <row r="35" spans="1:12" x14ac:dyDescent="0.25">
      <c r="A35" s="4"/>
      <c r="B35" s="20" t="s">
        <v>99</v>
      </c>
      <c r="C35" s="24">
        <f t="shared" ref="C35:L35" si="5">_xlfn.STDEV.P(C25:C33)</f>
        <v>3725965.4716714676</v>
      </c>
      <c r="D35" s="24">
        <f t="shared" si="5"/>
        <v>7.0909239920992251</v>
      </c>
      <c r="E35" s="24">
        <f t="shared" si="5"/>
        <v>3746613.2153765569</v>
      </c>
      <c r="F35" s="22">
        <f t="shared" si="5"/>
        <v>6.0792129512734451E-3</v>
      </c>
      <c r="G35" s="23">
        <f t="shared" si="5"/>
        <v>7.5836037772288698</v>
      </c>
      <c r="H35" s="24">
        <f t="shared" si="5"/>
        <v>72796.0283147101</v>
      </c>
      <c r="I35" s="21">
        <f t="shared" si="5"/>
        <v>1.1035735335884226E-2</v>
      </c>
      <c r="J35" s="23">
        <f t="shared" si="5"/>
        <v>10.508728668217787</v>
      </c>
      <c r="K35" s="24">
        <f t="shared" si="5"/>
        <v>3743824.3365657073</v>
      </c>
      <c r="L35" s="21">
        <f t="shared" si="5"/>
        <v>6.4654579231815173E-3</v>
      </c>
    </row>
    <row r="36" spans="1:12" x14ac:dyDescent="0.25">
      <c r="A36" s="4">
        <v>28</v>
      </c>
      <c r="B36" s="5" t="s">
        <v>29</v>
      </c>
      <c r="C36" s="12">
        <v>1600184.0268962199</v>
      </c>
      <c r="D36" s="6">
        <v>220.803</v>
      </c>
      <c r="E36" s="7">
        <v>1637813.0894625001</v>
      </c>
      <c r="F36" s="18">
        <v>2.3515459430792435E-2</v>
      </c>
      <c r="G36" s="19"/>
      <c r="H36" s="7"/>
      <c r="I36" s="18"/>
      <c r="J36" s="19">
        <v>385.08800000000002</v>
      </c>
      <c r="K36" s="7">
        <v>1641145.0869374999</v>
      </c>
      <c r="L36" s="18">
        <v>2.5597718357887676E-2</v>
      </c>
    </row>
    <row r="37" spans="1:12" x14ac:dyDescent="0.25">
      <c r="A37" s="4">
        <v>29</v>
      </c>
      <c r="B37" s="5" t="s">
        <v>30</v>
      </c>
      <c r="C37" s="12">
        <v>1606287.2868262201</v>
      </c>
      <c r="D37" s="6">
        <v>224.96899999999999</v>
      </c>
      <c r="E37" s="7">
        <v>1654818.4084625</v>
      </c>
      <c r="F37" s="18">
        <v>3.0213226509543004E-2</v>
      </c>
      <c r="G37" s="19"/>
      <c r="H37" s="7"/>
      <c r="I37" s="18"/>
      <c r="J37" s="19">
        <v>335.23</v>
      </c>
      <c r="K37" s="7">
        <v>1652132.0992124099</v>
      </c>
      <c r="L37" s="18">
        <v>2.8540854903217353E-2</v>
      </c>
    </row>
    <row r="38" spans="1:12" x14ac:dyDescent="0.25">
      <c r="A38" s="4">
        <v>30</v>
      </c>
      <c r="B38" s="5" t="s">
        <v>31</v>
      </c>
      <c r="C38" s="12">
        <v>1737529.8857623199</v>
      </c>
      <c r="D38" s="6">
        <v>227.37100000000001</v>
      </c>
      <c r="E38" s="7">
        <v>1782898.320425</v>
      </c>
      <c r="F38" s="18">
        <v>2.6110880183666769E-2</v>
      </c>
      <c r="G38" s="19">
        <v>200.99100000000001</v>
      </c>
      <c r="H38" s="7">
        <v>2589949.4325000099</v>
      </c>
      <c r="I38" s="18">
        <v>0.4905927395681608</v>
      </c>
      <c r="J38" s="19">
        <v>367.92899999999997</v>
      </c>
      <c r="K38" s="7">
        <v>1781633.97575</v>
      </c>
      <c r="L38" s="18">
        <v>2.5383212311384188E-2</v>
      </c>
    </row>
    <row r="39" spans="1:12" x14ac:dyDescent="0.25">
      <c r="A39" s="4">
        <v>31</v>
      </c>
      <c r="B39" s="5" t="s">
        <v>32</v>
      </c>
      <c r="C39" s="12">
        <v>1607652.2953627601</v>
      </c>
      <c r="D39" s="6">
        <v>217.934</v>
      </c>
      <c r="E39" s="7">
        <v>1648281.7375</v>
      </c>
      <c r="F39" s="18">
        <v>2.527253079190989E-2</v>
      </c>
      <c r="G39" s="19"/>
      <c r="H39" s="7"/>
      <c r="I39" s="18"/>
      <c r="J39" s="19">
        <v>359.59800000000001</v>
      </c>
      <c r="K39" s="7">
        <v>1648616.5789199099</v>
      </c>
      <c r="L39" s="18">
        <v>2.5480810542995176E-2</v>
      </c>
    </row>
    <row r="40" spans="1:12" x14ac:dyDescent="0.25">
      <c r="A40" s="4">
        <v>32</v>
      </c>
      <c r="B40" s="5" t="s">
        <v>33</v>
      </c>
      <c r="C40" s="12">
        <v>1771135.3469823999</v>
      </c>
      <c r="D40" s="6">
        <v>223.58099999999999</v>
      </c>
      <c r="E40" s="7">
        <v>1808786.0544624999</v>
      </c>
      <c r="F40" s="18">
        <v>2.1257950469029924E-2</v>
      </c>
      <c r="G40" s="19"/>
      <c r="H40" s="7"/>
      <c r="I40" s="18"/>
      <c r="J40" s="19">
        <v>335.96300000000002</v>
      </c>
      <c r="K40" s="7">
        <v>1809480.2518470699</v>
      </c>
      <c r="L40" s="18">
        <v>2.1649900968890239E-2</v>
      </c>
    </row>
    <row r="41" spans="1:12" x14ac:dyDescent="0.25">
      <c r="A41" s="4">
        <v>33</v>
      </c>
      <c r="B41" s="5" t="s">
        <v>34</v>
      </c>
      <c r="C41" s="12">
        <v>5239688.2231396604</v>
      </c>
      <c r="D41" s="6">
        <v>223.54900000000001</v>
      </c>
      <c r="E41" s="7">
        <v>5289851.6934249997</v>
      </c>
      <c r="F41" s="18">
        <v>9.5737509846112474E-3</v>
      </c>
      <c r="G41" s="19"/>
      <c r="H41" s="7"/>
      <c r="I41" s="18"/>
      <c r="J41" s="19">
        <v>358.03800000000001</v>
      </c>
      <c r="K41" s="7">
        <v>5289747.5482271602</v>
      </c>
      <c r="L41" s="18">
        <v>9.5538747642324191E-3</v>
      </c>
    </row>
    <row r="42" spans="1:12" x14ac:dyDescent="0.25">
      <c r="A42" s="4">
        <v>34</v>
      </c>
      <c r="B42" s="5" t="s">
        <v>35</v>
      </c>
      <c r="C42" s="12">
        <v>1626894.0229984301</v>
      </c>
      <c r="D42" s="6">
        <v>227.16900000000001</v>
      </c>
      <c r="E42" s="7">
        <v>1672913.32500501</v>
      </c>
      <c r="F42" s="18">
        <v>2.828660094390447E-2</v>
      </c>
      <c r="G42" s="19"/>
      <c r="H42" s="7"/>
      <c r="I42" s="18"/>
      <c r="J42" s="19">
        <v>365.41699999999997</v>
      </c>
      <c r="K42" s="7">
        <v>1677792.32643721</v>
      </c>
      <c r="L42" s="18">
        <v>3.1285567909932026E-2</v>
      </c>
    </row>
    <row r="43" spans="1:12" x14ac:dyDescent="0.25">
      <c r="A43" s="4">
        <v>35</v>
      </c>
      <c r="B43" s="5" t="s">
        <v>36</v>
      </c>
      <c r="C43" s="12">
        <v>2165981.31433183</v>
      </c>
      <c r="D43" s="6">
        <v>224.33</v>
      </c>
      <c r="E43" s="7">
        <v>2207102.8544625002</v>
      </c>
      <c r="F43" s="18">
        <v>1.8985177692244084E-2</v>
      </c>
      <c r="G43" s="19"/>
      <c r="H43" s="7"/>
      <c r="I43" s="18"/>
      <c r="J43" s="19">
        <v>381.36</v>
      </c>
      <c r="K43" s="7">
        <v>2203412.1012524902</v>
      </c>
      <c r="L43" s="18">
        <v>1.728121414205596E-2</v>
      </c>
    </row>
    <row r="44" spans="1:12" x14ac:dyDescent="0.25">
      <c r="A44" s="4">
        <v>36</v>
      </c>
      <c r="B44" s="5" t="s">
        <v>37</v>
      </c>
      <c r="C44" s="12">
        <v>13629652.6263119</v>
      </c>
      <c r="D44" s="6">
        <v>212.286</v>
      </c>
      <c r="E44" s="7">
        <v>13717666.4825</v>
      </c>
      <c r="F44" s="18">
        <v>6.4575274661211844E-3</v>
      </c>
      <c r="G44" s="19"/>
      <c r="H44" s="7"/>
      <c r="I44" s="18"/>
      <c r="J44" s="19">
        <v>347.86700000000002</v>
      </c>
      <c r="K44" s="7">
        <v>13717798.357705001</v>
      </c>
      <c r="L44" s="18">
        <v>6.467203076249815E-3</v>
      </c>
    </row>
    <row r="45" spans="1:12" x14ac:dyDescent="0.25">
      <c r="A45" s="4"/>
      <c r="B45" s="20" t="s">
        <v>98</v>
      </c>
      <c r="C45" s="24">
        <f t="shared" ref="C45:L45" si="6">AVERAGE(C36:C44)</f>
        <v>3442778.3365124157</v>
      </c>
      <c r="D45" s="24">
        <f t="shared" si="6"/>
        <v>222.44355555555555</v>
      </c>
      <c r="E45" s="24">
        <f t="shared" si="6"/>
        <v>3491125.7739672232</v>
      </c>
      <c r="F45" s="22">
        <f t="shared" si="6"/>
        <v>2.1074789385758113E-2</v>
      </c>
      <c r="G45" s="23">
        <f t="shared" si="6"/>
        <v>200.99100000000001</v>
      </c>
      <c r="H45" s="24">
        <f t="shared" si="6"/>
        <v>2589949.4325000099</v>
      </c>
      <c r="I45" s="21">
        <f t="shared" si="6"/>
        <v>0.4905927395681608</v>
      </c>
      <c r="J45" s="23">
        <f t="shared" si="6"/>
        <v>359.60999999999996</v>
      </c>
      <c r="K45" s="24">
        <f t="shared" si="6"/>
        <v>3491306.4806987504</v>
      </c>
      <c r="L45" s="21">
        <f t="shared" si="6"/>
        <v>2.1248928552982764E-2</v>
      </c>
    </row>
    <row r="46" spans="1:12" x14ac:dyDescent="0.25">
      <c r="A46" s="4"/>
      <c r="B46" s="20" t="s">
        <v>99</v>
      </c>
      <c r="C46" s="24">
        <f t="shared" ref="C46:L46" si="7">_xlfn.STDEV.P(C36:C44)</f>
        <v>3767798.3952951063</v>
      </c>
      <c r="D46" s="24">
        <f t="shared" si="7"/>
        <v>4.5370733619105224</v>
      </c>
      <c r="E46" s="24">
        <f t="shared" si="7"/>
        <v>3781876.8990885448</v>
      </c>
      <c r="F46" s="22">
        <f t="shared" si="7"/>
        <v>7.7085783965803673E-3</v>
      </c>
      <c r="G46" s="23">
        <f t="shared" si="7"/>
        <v>0</v>
      </c>
      <c r="H46" s="24">
        <f t="shared" si="7"/>
        <v>0</v>
      </c>
      <c r="I46" s="21">
        <f t="shared" si="7"/>
        <v>0</v>
      </c>
      <c r="J46" s="23">
        <f t="shared" si="7"/>
        <v>16.730054061146625</v>
      </c>
      <c r="K46" s="24">
        <f t="shared" si="7"/>
        <v>3781764.9774938701</v>
      </c>
      <c r="L46" s="21">
        <f t="shared" si="7"/>
        <v>8.0207830549737114E-3</v>
      </c>
    </row>
    <row r="47" spans="1:12" x14ac:dyDescent="0.25">
      <c r="A47" s="4">
        <v>37</v>
      </c>
      <c r="B47" s="5" t="s">
        <v>38</v>
      </c>
      <c r="C47" s="12">
        <v>1517190.3348075</v>
      </c>
      <c r="D47" s="6">
        <v>238.12</v>
      </c>
      <c r="E47" s="7">
        <v>1560675.7259625001</v>
      </c>
      <c r="F47" s="18">
        <v>2.8661790256209001E-2</v>
      </c>
      <c r="G47" s="19">
        <v>194.98599999999999</v>
      </c>
      <c r="H47" s="7">
        <v>2330111.5290000001</v>
      </c>
      <c r="I47" s="18">
        <v>0.53580699503707485</v>
      </c>
      <c r="J47" s="19">
        <v>340.73700000000002</v>
      </c>
      <c r="K47" s="7">
        <v>1559806.7239224999</v>
      </c>
      <c r="L47" s="18">
        <v>2.8089019641960113E-2</v>
      </c>
    </row>
    <row r="48" spans="1:12" x14ac:dyDescent="0.25">
      <c r="A48" s="4">
        <v>38</v>
      </c>
      <c r="B48" s="5" t="s">
        <v>39</v>
      </c>
      <c r="C48" s="12">
        <v>1522937.3887626701</v>
      </c>
      <c r="D48" s="6">
        <v>233.315</v>
      </c>
      <c r="E48" s="7">
        <v>1573292.4249625001</v>
      </c>
      <c r="F48" s="18">
        <v>3.3064416548825817E-2</v>
      </c>
      <c r="G48" s="19"/>
      <c r="H48" s="7"/>
      <c r="I48" s="18"/>
      <c r="J48" s="19">
        <v>347.80500000000001</v>
      </c>
      <c r="K48" s="7">
        <v>1569743.63710723</v>
      </c>
      <c r="L48" s="18">
        <v>3.0734190840628225E-2</v>
      </c>
    </row>
    <row r="49" spans="1:12" x14ac:dyDescent="0.25">
      <c r="A49" s="4">
        <v>39</v>
      </c>
      <c r="B49" s="5" t="s">
        <v>40</v>
      </c>
      <c r="C49" s="12">
        <v>1655633.95089202</v>
      </c>
      <c r="D49" s="6">
        <v>226.09200000000001</v>
      </c>
      <c r="E49" s="7">
        <v>1700764.5169625001</v>
      </c>
      <c r="F49" s="18">
        <v>2.7258782683312732E-2</v>
      </c>
      <c r="G49" s="19">
        <v>199.30699999999999</v>
      </c>
      <c r="H49" s="7">
        <v>2507489.9094000198</v>
      </c>
      <c r="I49" s="18">
        <v>0.51451950357084553</v>
      </c>
      <c r="J49" s="19">
        <v>391.625</v>
      </c>
      <c r="K49" s="7">
        <v>1699420.563605</v>
      </c>
      <c r="L49" s="18">
        <v>2.6447037214590054E-2</v>
      </c>
    </row>
    <row r="50" spans="1:12" x14ac:dyDescent="0.25">
      <c r="A50" s="4">
        <v>40</v>
      </c>
      <c r="B50" s="5" t="s">
        <v>41</v>
      </c>
      <c r="C50" s="12">
        <v>1524211.29601461</v>
      </c>
      <c r="D50" s="6">
        <v>234.61</v>
      </c>
      <c r="E50" s="7">
        <v>1565581.219</v>
      </c>
      <c r="F50" s="18">
        <v>2.7141855655814218E-2</v>
      </c>
      <c r="G50" s="19"/>
      <c r="H50" s="7"/>
      <c r="I50" s="18"/>
      <c r="J50" s="19">
        <v>366.74299999999999</v>
      </c>
      <c r="K50" s="7">
        <v>1563451.2145150001</v>
      </c>
      <c r="L50" s="18">
        <v>2.5744408667611667E-2</v>
      </c>
    </row>
    <row r="51" spans="1:12" x14ac:dyDescent="0.25">
      <c r="A51" s="4">
        <v>41</v>
      </c>
      <c r="B51" s="5" t="s">
        <v>42</v>
      </c>
      <c r="C51" s="12">
        <v>1687058.26905731</v>
      </c>
      <c r="D51" s="6">
        <v>243.19</v>
      </c>
      <c r="E51" s="7">
        <v>1727681.6409624999</v>
      </c>
      <c r="F51" s="18">
        <v>2.4079412460299526E-2</v>
      </c>
      <c r="G51" s="19"/>
      <c r="H51" s="7"/>
      <c r="I51" s="18"/>
      <c r="J51" s="19">
        <v>374.262</v>
      </c>
      <c r="K51" s="7">
        <v>1726436.15885</v>
      </c>
      <c r="L51" s="18">
        <v>2.334115573535793E-2</v>
      </c>
    </row>
    <row r="52" spans="1:12" x14ac:dyDescent="0.25">
      <c r="A52" s="4">
        <v>42</v>
      </c>
      <c r="B52" s="5" t="s">
        <v>43</v>
      </c>
      <c r="C52" s="12">
        <v>5158257.5329782898</v>
      </c>
      <c r="D52" s="6">
        <v>226.904</v>
      </c>
      <c r="E52" s="7">
        <v>5204644.26</v>
      </c>
      <c r="F52" s="18">
        <v>8.9927125051717047E-3</v>
      </c>
      <c r="G52" s="19"/>
      <c r="H52" s="7"/>
      <c r="I52" s="18"/>
      <c r="J52" s="19">
        <v>351.43900000000002</v>
      </c>
      <c r="K52" s="7">
        <v>5210700.2633965397</v>
      </c>
      <c r="L52" s="18">
        <v>1.0166753032970502E-2</v>
      </c>
    </row>
    <row r="53" spans="1:12" x14ac:dyDescent="0.25">
      <c r="A53" s="4">
        <v>43</v>
      </c>
      <c r="B53" s="5" t="s">
        <v>44</v>
      </c>
      <c r="C53" s="12">
        <v>1544016.36612588</v>
      </c>
      <c r="D53" s="6">
        <v>245.904</v>
      </c>
      <c r="E53" s="7">
        <v>1593756.9649624999</v>
      </c>
      <c r="F53" s="18">
        <v>3.2215072280240738E-2</v>
      </c>
      <c r="G53" s="19"/>
      <c r="H53" s="7"/>
      <c r="I53" s="18"/>
      <c r="J53" s="19">
        <v>350.363</v>
      </c>
      <c r="K53" s="7">
        <v>1590242.9634014301</v>
      </c>
      <c r="L53" s="18">
        <v>2.9939188657396178E-2</v>
      </c>
    </row>
    <row r="54" spans="1:12" x14ac:dyDescent="0.25">
      <c r="A54" s="4">
        <v>44</v>
      </c>
      <c r="B54" s="5" t="s">
        <v>45</v>
      </c>
      <c r="C54" s="12">
        <v>2081822.79530349</v>
      </c>
      <c r="D54" s="6">
        <v>226.26400000000001</v>
      </c>
      <c r="E54" s="7">
        <v>2122298.6809999999</v>
      </c>
      <c r="F54" s="18">
        <v>1.9442522095454932E-2</v>
      </c>
      <c r="G54" s="19"/>
      <c r="H54" s="7"/>
      <c r="I54" s="18"/>
      <c r="J54" s="19">
        <v>390.767</v>
      </c>
      <c r="K54" s="7">
        <v>2122536.34773</v>
      </c>
      <c r="L54" s="18">
        <v>1.9556684900539176E-2</v>
      </c>
    </row>
    <row r="55" spans="1:12" x14ac:dyDescent="0.25">
      <c r="A55" s="4">
        <v>45</v>
      </c>
      <c r="B55" s="5" t="s">
        <v>46</v>
      </c>
      <c r="C55" s="12">
        <v>13555995.698991099</v>
      </c>
      <c r="D55" s="6">
        <v>212.87899999999999</v>
      </c>
      <c r="E55" s="7">
        <v>13644386.999</v>
      </c>
      <c r="F55" s="18">
        <v>6.5204579561410573E-3</v>
      </c>
      <c r="G55" s="19"/>
      <c r="H55" s="7"/>
      <c r="I55" s="18"/>
      <c r="J55" s="19">
        <v>339.16199999999998</v>
      </c>
      <c r="K55" s="7">
        <v>13638227.1127625</v>
      </c>
      <c r="L55" s="18">
        <v>6.066054873233714E-3</v>
      </c>
    </row>
    <row r="56" spans="1:12" x14ac:dyDescent="0.25">
      <c r="A56" s="4"/>
      <c r="B56" s="20" t="s">
        <v>98</v>
      </c>
      <c r="C56" s="24">
        <f t="shared" ref="C56:L56" si="8">AVERAGE(C47:C55)</f>
        <v>3360791.5147703188</v>
      </c>
      <c r="D56" s="24">
        <f t="shared" si="8"/>
        <v>231.91977777777777</v>
      </c>
      <c r="E56" s="24">
        <f t="shared" si="8"/>
        <v>3410342.4925347217</v>
      </c>
      <c r="F56" s="22">
        <f t="shared" si="8"/>
        <v>2.3041891382385524E-2</v>
      </c>
      <c r="G56" s="23">
        <f t="shared" si="8"/>
        <v>197.1465</v>
      </c>
      <c r="H56" s="24">
        <f t="shared" si="8"/>
        <v>2418800.7192000099</v>
      </c>
      <c r="I56" s="21">
        <f t="shared" si="8"/>
        <v>0.52516324930396019</v>
      </c>
      <c r="J56" s="23">
        <f t="shared" si="8"/>
        <v>361.43366666666657</v>
      </c>
      <c r="K56" s="24">
        <f t="shared" si="8"/>
        <v>3408951.6650322443</v>
      </c>
      <c r="L56" s="21">
        <f t="shared" si="8"/>
        <v>2.2231610396031953E-2</v>
      </c>
    </row>
    <row r="57" spans="1:12" x14ac:dyDescent="0.25">
      <c r="A57" s="4"/>
      <c r="B57" s="20" t="s">
        <v>99</v>
      </c>
      <c r="C57" s="24">
        <f t="shared" ref="C57:L57" si="9">_xlfn.STDEV.P(C47:C55)</f>
        <v>3770765.4788045469</v>
      </c>
      <c r="D57" s="24">
        <f t="shared" si="9"/>
        <v>9.5676720584102348</v>
      </c>
      <c r="E57" s="24">
        <f t="shared" si="9"/>
        <v>3783992.5164786312</v>
      </c>
      <c r="F57" s="22">
        <f t="shared" si="9"/>
        <v>9.0378371304479285E-3</v>
      </c>
      <c r="G57" s="23">
        <f t="shared" si="9"/>
        <v>2.160499999999999</v>
      </c>
      <c r="H57" s="24">
        <f t="shared" si="9"/>
        <v>88689.190200009849</v>
      </c>
      <c r="I57" s="21">
        <f t="shared" si="9"/>
        <v>1.0643745733114662E-2</v>
      </c>
      <c r="J57" s="23">
        <f t="shared" si="9"/>
        <v>19.140674938755712</v>
      </c>
      <c r="K57" s="24">
        <f t="shared" si="9"/>
        <v>3783123.1956118522</v>
      </c>
      <c r="L57" s="21">
        <f t="shared" si="9"/>
        <v>8.2421123285218809E-3</v>
      </c>
    </row>
    <row r="58" spans="1:12" x14ac:dyDescent="0.25">
      <c r="A58" s="4">
        <v>46</v>
      </c>
      <c r="B58" s="5" t="s">
        <v>47</v>
      </c>
      <c r="C58" s="12">
        <v>1718008.8575341301</v>
      </c>
      <c r="D58" s="6">
        <v>209.46199999999999</v>
      </c>
      <c r="E58" s="7">
        <v>1745748.7690000001</v>
      </c>
      <c r="F58" s="18">
        <v>1.61465474081928E-2</v>
      </c>
      <c r="G58" s="19"/>
      <c r="H58" s="7"/>
      <c r="I58" s="18"/>
      <c r="J58" s="19">
        <v>330.94099999999997</v>
      </c>
      <c r="K58" s="7">
        <v>1742818.76796592</v>
      </c>
      <c r="L58" s="18">
        <v>1.4441084120718544E-2</v>
      </c>
    </row>
    <row r="59" spans="1:12" x14ac:dyDescent="0.25">
      <c r="A59" s="4">
        <v>47</v>
      </c>
      <c r="B59" s="5" t="s">
        <v>48</v>
      </c>
      <c r="C59" s="12">
        <v>1724618.99324954</v>
      </c>
      <c r="D59" s="6">
        <v>205.40700000000001</v>
      </c>
      <c r="E59" s="7">
        <v>1753395.7848658499</v>
      </c>
      <c r="F59" s="18">
        <v>1.6685883507573145E-2</v>
      </c>
      <c r="G59" s="19"/>
      <c r="H59" s="7"/>
      <c r="I59" s="18"/>
      <c r="J59" s="19">
        <v>377.85</v>
      </c>
      <c r="K59" s="7">
        <v>1749731.7833735</v>
      </c>
      <c r="L59" s="18">
        <v>1.4561355419519239E-2</v>
      </c>
    </row>
    <row r="60" spans="1:12" x14ac:dyDescent="0.25">
      <c r="A60" s="4">
        <v>48</v>
      </c>
      <c r="B60" s="5" t="s">
        <v>49</v>
      </c>
      <c r="C60" s="12">
        <v>1862767.00859103</v>
      </c>
      <c r="D60" s="6">
        <v>200.04</v>
      </c>
      <c r="E60" s="7">
        <v>1889493.4409</v>
      </c>
      <c r="F60" s="18">
        <v>1.4347705421938681E-2</v>
      </c>
      <c r="G60" s="19"/>
      <c r="H60" s="7"/>
      <c r="I60" s="18"/>
      <c r="J60" s="19">
        <v>391.84399999999999</v>
      </c>
      <c r="K60" s="7">
        <v>1889056.7546463299</v>
      </c>
      <c r="L60" s="18">
        <v>1.411327661164939E-2</v>
      </c>
    </row>
    <row r="61" spans="1:12" x14ac:dyDescent="0.25">
      <c r="A61" s="4">
        <v>49</v>
      </c>
      <c r="B61" s="5" t="s">
        <v>50</v>
      </c>
      <c r="C61" s="12">
        <v>1726117.3756615999</v>
      </c>
      <c r="D61" s="6">
        <v>207.32499999999999</v>
      </c>
      <c r="E61" s="7">
        <v>1750860.1853</v>
      </c>
      <c r="F61" s="18">
        <v>1.4334372614096695E-2</v>
      </c>
      <c r="G61" s="19"/>
      <c r="H61" s="7"/>
      <c r="I61" s="18"/>
      <c r="J61" s="19">
        <v>375.07299999999998</v>
      </c>
      <c r="K61" s="7">
        <v>1753339.18344236</v>
      </c>
      <c r="L61" s="18">
        <v>1.5770542701550826E-2</v>
      </c>
    </row>
    <row r="62" spans="1:12" x14ac:dyDescent="0.25">
      <c r="A62" s="4">
        <v>50</v>
      </c>
      <c r="B62" s="5" t="s">
        <v>51</v>
      </c>
      <c r="C62" s="12">
        <v>1893344.8996657301</v>
      </c>
      <c r="D62" s="6">
        <v>208.745</v>
      </c>
      <c r="E62" s="7">
        <v>1917470.9913000001</v>
      </c>
      <c r="F62" s="18">
        <v>1.2742576188062458E-2</v>
      </c>
      <c r="G62" s="19"/>
      <c r="H62" s="7"/>
      <c r="I62" s="18"/>
      <c r="J62" s="19">
        <v>365.76</v>
      </c>
      <c r="K62" s="7">
        <v>1918141.18686792</v>
      </c>
      <c r="L62" s="18">
        <v>1.3096550557992732E-2</v>
      </c>
    </row>
    <row r="63" spans="1:12" x14ac:dyDescent="0.25">
      <c r="A63" s="4">
        <v>51</v>
      </c>
      <c r="B63" s="5" t="s">
        <v>52</v>
      </c>
      <c r="C63" s="12">
        <v>5428208.0977562098</v>
      </c>
      <c r="D63" s="6">
        <v>204.54900000000001</v>
      </c>
      <c r="E63" s="7">
        <v>5481277.1253000004</v>
      </c>
      <c r="F63" s="18">
        <v>9.7765278316664234E-3</v>
      </c>
      <c r="G63" s="19"/>
      <c r="H63" s="7"/>
      <c r="I63" s="18"/>
      <c r="J63" s="19">
        <v>362.79599999999999</v>
      </c>
      <c r="K63" s="7">
        <v>5482130.7814512504</v>
      </c>
      <c r="L63" s="18">
        <v>9.9337908060912385E-3</v>
      </c>
    </row>
    <row r="64" spans="1:12" x14ac:dyDescent="0.25">
      <c r="A64" s="4">
        <v>52</v>
      </c>
      <c r="B64" s="5" t="s">
        <v>53</v>
      </c>
      <c r="C64" s="12">
        <v>1745865.0078875299</v>
      </c>
      <c r="D64" s="6">
        <v>205.14099999999999</v>
      </c>
      <c r="E64" s="7">
        <v>1770308.4253</v>
      </c>
      <c r="F64" s="18">
        <v>1.4000748799041604E-2</v>
      </c>
      <c r="G64" s="19"/>
      <c r="H64" s="7"/>
      <c r="I64" s="18"/>
      <c r="J64" s="19">
        <v>353.42</v>
      </c>
      <c r="K64" s="7">
        <v>1768789.42307654</v>
      </c>
      <c r="L64" s="18">
        <v>1.3130691711811261E-2</v>
      </c>
    </row>
    <row r="65" spans="1:12" x14ac:dyDescent="0.25">
      <c r="A65" s="4">
        <v>53</v>
      </c>
      <c r="B65" s="5" t="s">
        <v>54</v>
      </c>
      <c r="C65" s="12">
        <v>2292435.21919552</v>
      </c>
      <c r="D65" s="6">
        <v>201.99</v>
      </c>
      <c r="E65" s="7">
        <v>2319684.3027812499</v>
      </c>
      <c r="F65" s="18">
        <v>1.1886522837182851E-2</v>
      </c>
      <c r="G65" s="19"/>
      <c r="H65" s="7"/>
      <c r="I65" s="18"/>
      <c r="J65" s="19">
        <v>358.709</v>
      </c>
      <c r="K65" s="7">
        <v>2320990.301095</v>
      </c>
      <c r="L65" s="18">
        <v>1.245622195138877E-2</v>
      </c>
    </row>
    <row r="66" spans="1:12" x14ac:dyDescent="0.25">
      <c r="A66" s="4">
        <v>54</v>
      </c>
      <c r="B66" s="5" t="s">
        <v>55</v>
      </c>
      <c r="C66" s="12">
        <v>13885669.1162546</v>
      </c>
      <c r="D66" s="6">
        <v>201.46</v>
      </c>
      <c r="E66" s="7">
        <v>13972511.5736412</v>
      </c>
      <c r="F66" s="18">
        <v>6.2541067815696291E-3</v>
      </c>
      <c r="G66" s="19"/>
      <c r="H66" s="7"/>
      <c r="I66" s="18"/>
      <c r="J66" s="19">
        <v>340.97199999999998</v>
      </c>
      <c r="K66" s="7">
        <v>13981219.2882351</v>
      </c>
      <c r="L66" s="18">
        <v>6.881207609120467E-3</v>
      </c>
    </row>
    <row r="67" spans="1:12" x14ac:dyDescent="0.25">
      <c r="A67" s="4"/>
      <c r="B67" s="20" t="s">
        <v>98</v>
      </c>
      <c r="C67" s="24">
        <f t="shared" ref="C67:L67" si="10">AVERAGE(C58:C66)</f>
        <v>3586337.1750884322</v>
      </c>
      <c r="D67" s="24">
        <f t="shared" si="10"/>
        <v>204.90211111111111</v>
      </c>
      <c r="E67" s="24">
        <f t="shared" si="10"/>
        <v>3622305.6220431444</v>
      </c>
      <c r="F67" s="22">
        <f t="shared" si="10"/>
        <v>1.2908332376591586E-2</v>
      </c>
      <c r="G67" s="23" t="e">
        <f t="shared" si="10"/>
        <v>#DIV/0!</v>
      </c>
      <c r="H67" s="24" t="e">
        <f t="shared" si="10"/>
        <v>#DIV/0!</v>
      </c>
      <c r="I67" s="21" t="e">
        <f t="shared" si="10"/>
        <v>#DIV/0!</v>
      </c>
      <c r="J67" s="23">
        <f t="shared" si="10"/>
        <v>361.92944444444441</v>
      </c>
      <c r="K67" s="24">
        <f t="shared" si="10"/>
        <v>3622913.0522393244</v>
      </c>
      <c r="L67" s="21">
        <f t="shared" si="10"/>
        <v>1.2709413498871384E-2</v>
      </c>
    </row>
    <row r="68" spans="1:12" x14ac:dyDescent="0.25">
      <c r="A68" s="4"/>
      <c r="B68" s="20" t="s">
        <v>99</v>
      </c>
      <c r="C68" s="24">
        <f t="shared" ref="C68:L68" si="11">_xlfn.STDEV.P(C58:C66)</f>
        <v>3812031.0561318686</v>
      </c>
      <c r="D68" s="24">
        <f t="shared" si="11"/>
        <v>3.0882588566103202</v>
      </c>
      <c r="E68" s="24">
        <f t="shared" si="11"/>
        <v>3831665.5938343303</v>
      </c>
      <c r="F68" s="22">
        <f t="shared" si="11"/>
        <v>3.0770327721268468E-3</v>
      </c>
      <c r="G68" s="23" t="e">
        <f t="shared" si="11"/>
        <v>#DIV/0!</v>
      </c>
      <c r="H68" s="24" t="e">
        <f t="shared" si="11"/>
        <v>#DIV/0!</v>
      </c>
      <c r="I68" s="21" t="e">
        <f t="shared" si="11"/>
        <v>#DIV/0!</v>
      </c>
      <c r="J68" s="23">
        <f t="shared" si="11"/>
        <v>17.697463484987598</v>
      </c>
      <c r="K68" s="24">
        <f t="shared" si="11"/>
        <v>3834570.0864893785</v>
      </c>
      <c r="L68" s="21">
        <f t="shared" si="11"/>
        <v>2.578398238267316E-3</v>
      </c>
    </row>
    <row r="69" spans="1:12" x14ac:dyDescent="0.25">
      <c r="A69" s="4">
        <v>55</v>
      </c>
      <c r="B69" s="5" t="s">
        <v>56</v>
      </c>
      <c r="C69" s="12">
        <v>1623837.8738529701</v>
      </c>
      <c r="D69" s="6">
        <v>208.09</v>
      </c>
      <c r="E69" s="7">
        <v>1668825.8489812501</v>
      </c>
      <c r="F69" s="18">
        <v>2.7704720928533672E-2</v>
      </c>
      <c r="G69" s="19"/>
      <c r="H69" s="7"/>
      <c r="I69" s="18"/>
      <c r="J69" s="19">
        <v>369.59699999999998</v>
      </c>
      <c r="K69" s="7">
        <v>1668922.8460554001</v>
      </c>
      <c r="L69" s="18">
        <v>2.7764454154191147E-2</v>
      </c>
    </row>
    <row r="70" spans="1:12" x14ac:dyDescent="0.25">
      <c r="A70" s="4">
        <v>56</v>
      </c>
      <c r="B70" s="5" t="s">
        <v>57</v>
      </c>
      <c r="C70" s="12">
        <v>1629352.6312613001</v>
      </c>
      <c r="D70" s="6">
        <v>205.125</v>
      </c>
      <c r="E70" s="7">
        <v>1674748.0369812499</v>
      </c>
      <c r="F70" s="18">
        <v>2.7861007401945137E-2</v>
      </c>
      <c r="G70" s="19"/>
      <c r="H70" s="7"/>
      <c r="I70" s="18"/>
      <c r="J70" s="19">
        <v>382.233</v>
      </c>
      <c r="K70" s="7">
        <v>1676900.1748112501</v>
      </c>
      <c r="L70" s="18">
        <v>2.9181861947921561E-2</v>
      </c>
    </row>
    <row r="71" spans="1:12" x14ac:dyDescent="0.25">
      <c r="A71" s="4">
        <v>57</v>
      </c>
      <c r="B71" s="5" t="s">
        <v>58</v>
      </c>
      <c r="C71" s="12">
        <v>1761481.44258729</v>
      </c>
      <c r="D71" s="6">
        <v>200.71100000000001</v>
      </c>
      <c r="E71" s="7">
        <v>1800175.8179812499</v>
      </c>
      <c r="F71" s="18">
        <v>2.1966950351248127E-2</v>
      </c>
      <c r="G71" s="19"/>
      <c r="H71" s="7"/>
      <c r="I71" s="18"/>
      <c r="J71" s="19">
        <v>341.23700000000002</v>
      </c>
      <c r="K71" s="7">
        <v>1795869.1559109001</v>
      </c>
      <c r="L71" s="18">
        <v>1.9522041216114634E-2</v>
      </c>
    </row>
    <row r="72" spans="1:12" x14ac:dyDescent="0.25">
      <c r="A72" s="4">
        <v>58</v>
      </c>
      <c r="B72" s="5" t="s">
        <v>59</v>
      </c>
      <c r="C72" s="12">
        <v>1631236.93860516</v>
      </c>
      <c r="D72" s="6">
        <v>214.767</v>
      </c>
      <c r="E72" s="7">
        <v>1675321.52380625</v>
      </c>
      <c r="F72" s="18">
        <v>2.7025249464241452E-2</v>
      </c>
      <c r="G72" s="19"/>
      <c r="H72" s="7"/>
      <c r="I72" s="18"/>
      <c r="J72" s="19">
        <v>330.66</v>
      </c>
      <c r="K72" s="7">
        <v>1670393.5201937701</v>
      </c>
      <c r="L72" s="18">
        <v>2.4004226891828559E-2</v>
      </c>
    </row>
    <row r="73" spans="1:12" x14ac:dyDescent="0.25">
      <c r="A73" s="4">
        <v>59</v>
      </c>
      <c r="B73" s="5" t="s">
        <v>60</v>
      </c>
      <c r="C73" s="12">
        <v>1796009.0657349401</v>
      </c>
      <c r="D73" s="6">
        <v>199.83799999999999</v>
      </c>
      <c r="E73" s="7">
        <v>1838134.243</v>
      </c>
      <c r="F73" s="18">
        <v>2.3454880083148114E-2</v>
      </c>
      <c r="G73" s="19"/>
      <c r="H73" s="7"/>
      <c r="I73" s="18"/>
      <c r="J73" s="19">
        <v>360.113</v>
      </c>
      <c r="K73" s="7">
        <v>1835038.51859679</v>
      </c>
      <c r="L73" s="18">
        <v>2.1731211499135043E-2</v>
      </c>
    </row>
    <row r="74" spans="1:12" x14ac:dyDescent="0.25">
      <c r="A74" s="4">
        <v>60</v>
      </c>
      <c r="B74" s="5" t="s">
        <v>61</v>
      </c>
      <c r="C74" s="12">
        <v>5298738.6266889898</v>
      </c>
      <c r="D74" s="6">
        <v>204.018</v>
      </c>
      <c r="E74" s="7">
        <v>5350453.4809625</v>
      </c>
      <c r="F74" s="18">
        <v>9.7598424676072579E-3</v>
      </c>
      <c r="G74" s="19"/>
      <c r="H74" s="7"/>
      <c r="I74" s="18"/>
      <c r="J74" s="19">
        <v>360.28399999999999</v>
      </c>
      <c r="K74" s="7">
        <v>5359296.8963880502</v>
      </c>
      <c r="L74" s="18">
        <v>1.1428808621364526E-2</v>
      </c>
    </row>
    <row r="75" spans="1:12" x14ac:dyDescent="0.25">
      <c r="A75" s="4">
        <v>61</v>
      </c>
      <c r="B75" s="5" t="s">
        <v>62</v>
      </c>
      <c r="C75" s="12">
        <v>1651885.14383082</v>
      </c>
      <c r="D75" s="6">
        <v>211.64699999999999</v>
      </c>
      <c r="E75" s="7">
        <v>1698593.6149812499</v>
      </c>
      <c r="F75" s="18">
        <v>2.8275858842165137E-2</v>
      </c>
      <c r="G75" s="19"/>
      <c r="H75" s="7"/>
      <c r="I75" s="18"/>
      <c r="J75" s="19">
        <v>382.54500000000002</v>
      </c>
      <c r="K75" s="7">
        <v>1695281.61161001</v>
      </c>
      <c r="L75" s="18">
        <v>2.6270874788879725E-2</v>
      </c>
    </row>
    <row r="76" spans="1:12" x14ac:dyDescent="0.25">
      <c r="A76" s="4">
        <v>62</v>
      </c>
      <c r="B76" s="5" t="s">
        <v>63</v>
      </c>
      <c r="C76" s="12">
        <v>2194491.4236005801</v>
      </c>
      <c r="D76" s="6">
        <v>201.506</v>
      </c>
      <c r="E76" s="7">
        <v>2233786.25498125</v>
      </c>
      <c r="F76" s="18">
        <v>1.7906122101036755E-2</v>
      </c>
      <c r="G76" s="19"/>
      <c r="H76" s="7"/>
      <c r="I76" s="18"/>
      <c r="J76" s="19">
        <v>342.92099999999999</v>
      </c>
      <c r="K76" s="7">
        <v>2237947.6711659599</v>
      </c>
      <c r="L76" s="18">
        <v>1.9802423057128937E-2</v>
      </c>
    </row>
    <row r="77" spans="1:12" x14ac:dyDescent="0.25">
      <c r="A77" s="4">
        <v>63</v>
      </c>
      <c r="B77" s="5" t="s">
        <v>64</v>
      </c>
      <c r="C77" s="12">
        <v>13721842.0611184</v>
      </c>
      <c r="D77" s="6">
        <v>203.613</v>
      </c>
      <c r="E77" s="7">
        <v>13805748.48</v>
      </c>
      <c r="F77" s="18">
        <v>6.1148072181470602E-3</v>
      </c>
      <c r="G77" s="19"/>
      <c r="H77" s="7"/>
      <c r="I77" s="18"/>
      <c r="J77" s="19">
        <v>356.15</v>
      </c>
      <c r="K77" s="7">
        <v>13810285.4534862</v>
      </c>
      <c r="L77" s="18">
        <v>6.4454460249480606E-3</v>
      </c>
    </row>
    <row r="78" spans="1:12" x14ac:dyDescent="0.25">
      <c r="A78" s="4"/>
      <c r="B78" s="20" t="s">
        <v>98</v>
      </c>
      <c r="C78" s="24">
        <f t="shared" ref="C78:L78" si="12">AVERAGE(C69:C77)</f>
        <v>3478763.9119200502</v>
      </c>
      <c r="D78" s="24">
        <f t="shared" si="12"/>
        <v>205.47944444444445</v>
      </c>
      <c r="E78" s="24">
        <f t="shared" si="12"/>
        <v>3527309.700186111</v>
      </c>
      <c r="F78" s="22">
        <f t="shared" si="12"/>
        <v>2.1118826539785855E-2</v>
      </c>
      <c r="G78" s="23" t="e">
        <f t="shared" si="12"/>
        <v>#DIV/0!</v>
      </c>
      <c r="H78" s="24" t="e">
        <f t="shared" si="12"/>
        <v>#DIV/0!</v>
      </c>
      <c r="I78" s="21" t="e">
        <f t="shared" si="12"/>
        <v>#DIV/0!</v>
      </c>
      <c r="J78" s="23">
        <f t="shared" si="12"/>
        <v>358.41555555555556</v>
      </c>
      <c r="K78" s="24">
        <f t="shared" si="12"/>
        <v>3527770.649802037</v>
      </c>
      <c r="L78" s="21">
        <f t="shared" si="12"/>
        <v>2.0683483133501355E-2</v>
      </c>
    </row>
    <row r="79" spans="1:12" x14ac:dyDescent="0.25">
      <c r="A79" s="4"/>
      <c r="B79" s="20" t="s">
        <v>99</v>
      </c>
      <c r="C79" s="24">
        <f t="shared" ref="C79:L79" si="13">_xlfn.STDEV.P(C69:C77)</f>
        <v>3789971.4357062364</v>
      </c>
      <c r="D79" s="24">
        <f t="shared" si="13"/>
        <v>4.7982602659971336</v>
      </c>
      <c r="E79" s="24">
        <f t="shared" si="13"/>
        <v>3802625.9163633473</v>
      </c>
      <c r="F79" s="22">
        <f t="shared" si="13"/>
        <v>7.7859203105601809E-3</v>
      </c>
      <c r="G79" s="23" t="e">
        <f t="shared" si="13"/>
        <v>#DIV/0!</v>
      </c>
      <c r="H79" s="24" t="e">
        <f t="shared" si="13"/>
        <v>#DIV/0!</v>
      </c>
      <c r="I79" s="21" t="e">
        <f t="shared" si="13"/>
        <v>#DIV/0!</v>
      </c>
      <c r="J79" s="23">
        <f t="shared" si="13"/>
        <v>16.969205704655518</v>
      </c>
      <c r="K79" s="24">
        <f t="shared" si="13"/>
        <v>3804996.273878511</v>
      </c>
      <c r="L79" s="21">
        <f t="shared" si="13"/>
        <v>7.1196326967698223E-3</v>
      </c>
    </row>
    <row r="80" spans="1:12" x14ac:dyDescent="0.25">
      <c r="A80" s="4">
        <v>64</v>
      </c>
      <c r="B80" s="5" t="s">
        <v>65</v>
      </c>
      <c r="C80" s="12">
        <v>1490613.5261967001</v>
      </c>
      <c r="D80" s="6">
        <v>215.93700000000001</v>
      </c>
      <c r="E80" s="7">
        <v>1530958.02048124</v>
      </c>
      <c r="F80" s="18">
        <v>2.7065697161274872E-2</v>
      </c>
      <c r="G80" s="19"/>
      <c r="H80" s="7"/>
      <c r="I80" s="18"/>
      <c r="J80" s="19">
        <v>359.78500000000003</v>
      </c>
      <c r="K80" s="7">
        <v>1527606.01791625</v>
      </c>
      <c r="L80" s="18">
        <v>2.4816956957271357E-2</v>
      </c>
    </row>
    <row r="81" spans="1:12" x14ac:dyDescent="0.25">
      <c r="A81" s="4">
        <v>65</v>
      </c>
      <c r="B81" s="5" t="s">
        <v>66</v>
      </c>
      <c r="C81" s="12">
        <v>1497537.1677000499</v>
      </c>
      <c r="D81" s="6">
        <v>229.58699999999999</v>
      </c>
      <c r="E81" s="7">
        <v>1534032.6954812501</v>
      </c>
      <c r="F81" s="18">
        <v>2.4370365269297957E-2</v>
      </c>
      <c r="G81" s="19"/>
      <c r="H81" s="7"/>
      <c r="I81" s="18"/>
      <c r="J81" s="19">
        <v>372.07799999999997</v>
      </c>
      <c r="K81" s="7">
        <v>1531982.4930846801</v>
      </c>
      <c r="L81" s="18">
        <v>2.3001315845490502E-2</v>
      </c>
    </row>
    <row r="82" spans="1:12" x14ac:dyDescent="0.25">
      <c r="A82" s="4">
        <v>66</v>
      </c>
      <c r="B82" s="5" t="s">
        <v>67</v>
      </c>
      <c r="C82" s="12">
        <v>1629339.7726560601</v>
      </c>
      <c r="D82" s="6">
        <v>230.28800000000001</v>
      </c>
      <c r="E82" s="7">
        <v>1669062.42548125</v>
      </c>
      <c r="F82" s="18">
        <v>2.4379600554669027E-2</v>
      </c>
      <c r="G82" s="19">
        <v>188.54300000000001</v>
      </c>
      <c r="H82" s="7">
        <v>2426313.4484999999</v>
      </c>
      <c r="I82" s="18">
        <v>0.48913902994263575</v>
      </c>
      <c r="J82" s="19">
        <v>355.714</v>
      </c>
      <c r="K82" s="7">
        <v>1668256.8628186199</v>
      </c>
      <c r="L82" s="18">
        <v>2.3885190072491375E-2</v>
      </c>
    </row>
    <row r="83" spans="1:12" x14ac:dyDescent="0.25">
      <c r="A83" s="4">
        <v>67</v>
      </c>
      <c r="B83" s="5" t="s">
        <v>68</v>
      </c>
      <c r="C83" s="12">
        <v>1498695.08564426</v>
      </c>
      <c r="D83" s="6">
        <v>209.4</v>
      </c>
      <c r="E83" s="7">
        <v>1539263.6665000001</v>
      </c>
      <c r="F83" s="18">
        <v>2.7069269289223267E-2</v>
      </c>
      <c r="G83" s="19"/>
      <c r="H83" s="7"/>
      <c r="I83" s="18"/>
      <c r="J83" s="19">
        <v>360.19099999999997</v>
      </c>
      <c r="K83" s="7">
        <v>1532801.66430375</v>
      </c>
      <c r="L83" s="18">
        <v>2.2757516846616085E-2</v>
      </c>
    </row>
    <row r="84" spans="1:12" x14ac:dyDescent="0.25">
      <c r="A84" s="4">
        <v>68</v>
      </c>
      <c r="B84" s="5" t="s">
        <v>69</v>
      </c>
      <c r="C84" s="12">
        <v>1660671.33159671</v>
      </c>
      <c r="D84" s="6">
        <v>218.18299999999999</v>
      </c>
      <c r="E84" s="7">
        <v>1698389.9584812501</v>
      </c>
      <c r="F84" s="18">
        <v>2.2712878922450112E-2</v>
      </c>
      <c r="G84" s="19"/>
      <c r="H84" s="7"/>
      <c r="I84" s="18"/>
      <c r="J84" s="19">
        <v>350.26900000000001</v>
      </c>
      <c r="K84" s="7">
        <v>1699974.1552470101</v>
      </c>
      <c r="L84" s="18">
        <v>2.3666828530429906E-2</v>
      </c>
    </row>
    <row r="85" spans="1:12" x14ac:dyDescent="0.25">
      <c r="A85" s="4">
        <v>69</v>
      </c>
      <c r="B85" s="5" t="s">
        <v>70</v>
      </c>
      <c r="C85" s="12">
        <v>5099064.70745588</v>
      </c>
      <c r="D85" s="6">
        <v>208.49600000000001</v>
      </c>
      <c r="E85" s="7">
        <v>5156380.7684624996</v>
      </c>
      <c r="F85" s="18">
        <v>1.1240504738606619E-2</v>
      </c>
      <c r="G85" s="19"/>
      <c r="H85" s="7"/>
      <c r="I85" s="18"/>
      <c r="J85" s="19">
        <v>376.82</v>
      </c>
      <c r="K85" s="7">
        <v>5152292.6763399998</v>
      </c>
      <c r="L85" s="18">
        <v>1.0438771017416104E-2</v>
      </c>
    </row>
    <row r="86" spans="1:12" x14ac:dyDescent="0.25">
      <c r="A86" s="4">
        <v>70</v>
      </c>
      <c r="B86" s="5" t="s">
        <v>71</v>
      </c>
      <c r="C86" s="12">
        <v>1517745.9877575</v>
      </c>
      <c r="D86" s="6">
        <v>211.72499999999999</v>
      </c>
      <c r="E86" s="7">
        <v>1559048.0634999999</v>
      </c>
      <c r="F86" s="18">
        <v>2.7212772147416145E-2</v>
      </c>
      <c r="G86" s="19"/>
      <c r="H86" s="7"/>
      <c r="I86" s="18"/>
      <c r="J86" s="19">
        <v>379.005</v>
      </c>
      <c r="K86" s="7">
        <v>1556260.0608451001</v>
      </c>
      <c r="L86" s="18">
        <v>2.5375835876532523E-2</v>
      </c>
    </row>
    <row r="87" spans="1:12" x14ac:dyDescent="0.25">
      <c r="A87" s="4">
        <v>71</v>
      </c>
      <c r="B87" s="5" t="s">
        <v>72</v>
      </c>
      <c r="C87" s="12">
        <v>2053995.94655382</v>
      </c>
      <c r="D87" s="6">
        <v>209.15</v>
      </c>
      <c r="E87" s="7">
        <v>2087794.65373125</v>
      </c>
      <c r="F87" s="18">
        <v>1.6455099258660739E-2</v>
      </c>
      <c r="G87" s="19"/>
      <c r="H87" s="7"/>
      <c r="I87" s="18"/>
      <c r="J87" s="19">
        <v>378.084</v>
      </c>
      <c r="K87" s="7">
        <v>2084597.05156412</v>
      </c>
      <c r="L87" s="18">
        <v>1.4898327848037997E-2</v>
      </c>
    </row>
    <row r="88" spans="1:12" x14ac:dyDescent="0.25">
      <c r="A88" s="4">
        <v>72</v>
      </c>
      <c r="B88" s="5" t="s">
        <v>73</v>
      </c>
      <c r="C88" s="12">
        <v>13466680.070368901</v>
      </c>
      <c r="D88" s="6">
        <v>211.803</v>
      </c>
      <c r="E88" s="7">
        <v>13566340.501499999</v>
      </c>
      <c r="F88" s="18">
        <v>7.4005196982724758E-3</v>
      </c>
      <c r="G88" s="19"/>
      <c r="H88" s="7"/>
      <c r="I88" s="18"/>
      <c r="J88" s="19">
        <v>364.93299999999999</v>
      </c>
      <c r="K88" s="7">
        <v>13572191.4979112</v>
      </c>
      <c r="L88" s="18">
        <v>7.8349991973492173E-3</v>
      </c>
    </row>
    <row r="89" spans="1:12" x14ac:dyDescent="0.25">
      <c r="A89" s="4"/>
      <c r="B89" s="20" t="s">
        <v>98</v>
      </c>
      <c r="C89" s="24">
        <f t="shared" ref="C89:L89" si="14">AVERAGE(C80:C88)</f>
        <v>3323815.9551033205</v>
      </c>
      <c r="D89" s="24">
        <f t="shared" si="14"/>
        <v>216.06322222222221</v>
      </c>
      <c r="E89" s="24">
        <f t="shared" si="14"/>
        <v>3371252.3059576377</v>
      </c>
      <c r="F89" s="22">
        <f t="shared" si="14"/>
        <v>2.0878523004430136E-2</v>
      </c>
      <c r="G89" s="23">
        <f t="shared" si="14"/>
        <v>188.54300000000001</v>
      </c>
      <c r="H89" s="24">
        <f t="shared" si="14"/>
        <v>2426313.4484999999</v>
      </c>
      <c r="I89" s="21">
        <f t="shared" si="14"/>
        <v>0.48913902994263575</v>
      </c>
      <c r="J89" s="23">
        <f t="shared" si="14"/>
        <v>366.3198888888889</v>
      </c>
      <c r="K89" s="24">
        <f t="shared" si="14"/>
        <v>3369551.3866700809</v>
      </c>
      <c r="L89" s="21">
        <f t="shared" si="14"/>
        <v>1.9630638021292786E-2</v>
      </c>
    </row>
    <row r="90" spans="1:12" x14ac:dyDescent="0.25">
      <c r="A90" s="4"/>
      <c r="B90" s="20" t="s">
        <v>99</v>
      </c>
      <c r="C90" s="24">
        <f t="shared" ref="C90:L90" si="15">_xlfn.STDEV.P(C80:C88)</f>
        <v>3750078.8627102524</v>
      </c>
      <c r="D90" s="24">
        <f t="shared" si="15"/>
        <v>8.0011801043176352</v>
      </c>
      <c r="E90" s="24">
        <f t="shared" si="15"/>
        <v>3769350.2955659865</v>
      </c>
      <c r="F90" s="22">
        <f t="shared" si="15"/>
        <v>6.9813974302545771E-3</v>
      </c>
      <c r="G90" s="23">
        <f t="shared" si="15"/>
        <v>0</v>
      </c>
      <c r="H90" s="24">
        <f t="shared" si="15"/>
        <v>0</v>
      </c>
      <c r="I90" s="21">
        <f t="shared" si="15"/>
        <v>0</v>
      </c>
      <c r="J90" s="23">
        <f t="shared" si="15"/>
        <v>9.9723058566594993</v>
      </c>
      <c r="K90" s="24">
        <f t="shared" si="15"/>
        <v>3771768.3405407886</v>
      </c>
      <c r="L90" s="21">
        <f t="shared" si="15"/>
        <v>6.3373527905279661E-3</v>
      </c>
    </row>
    <row r="91" spans="1:12" x14ac:dyDescent="0.25">
      <c r="A91" s="4">
        <v>73</v>
      </c>
      <c r="B91" s="5" t="s">
        <v>74</v>
      </c>
      <c r="C91" s="12">
        <v>1643822.0705510499</v>
      </c>
      <c r="D91" s="6">
        <v>214.018</v>
      </c>
      <c r="E91" s="7">
        <v>1688504.19648125</v>
      </c>
      <c r="F91" s="18">
        <v>2.7181850597261747E-2</v>
      </c>
      <c r="G91" s="19"/>
      <c r="H91" s="7"/>
      <c r="I91" s="18"/>
      <c r="J91" s="19">
        <v>348.834</v>
      </c>
      <c r="K91" s="7">
        <v>1684823.19184</v>
      </c>
      <c r="L91" s="18">
        <v>2.4942554321104534E-2</v>
      </c>
    </row>
    <row r="92" spans="1:12" x14ac:dyDescent="0.25">
      <c r="A92" s="4">
        <v>74</v>
      </c>
      <c r="B92" s="5" t="s">
        <v>75</v>
      </c>
      <c r="C92" s="12">
        <v>1650734.26281596</v>
      </c>
      <c r="D92" s="6">
        <v>213.61199999999999</v>
      </c>
      <c r="E92" s="7">
        <v>1692656.3344624999</v>
      </c>
      <c r="F92" s="18">
        <v>2.5396014725608106E-2</v>
      </c>
      <c r="G92" s="19"/>
      <c r="H92" s="7"/>
      <c r="I92" s="18"/>
      <c r="J92" s="19">
        <v>381.39100000000002</v>
      </c>
      <c r="K92" s="7">
        <v>1694298.9788106401</v>
      </c>
      <c r="L92" s="18">
        <v>2.6391113927909722E-2</v>
      </c>
    </row>
    <row r="93" spans="1:12" x14ac:dyDescent="0.25">
      <c r="A93" s="4">
        <v>75</v>
      </c>
      <c r="B93" s="5" t="s">
        <v>76</v>
      </c>
      <c r="C93" s="12">
        <v>1782019.5649104901</v>
      </c>
      <c r="D93" s="6">
        <v>235.53</v>
      </c>
      <c r="E93" s="7">
        <v>1817076.07548125</v>
      </c>
      <c r="F93" s="18">
        <v>1.9672348868134203E-2</v>
      </c>
      <c r="G93" s="19"/>
      <c r="H93" s="7"/>
      <c r="I93" s="18"/>
      <c r="J93" s="19">
        <v>330.76900000000001</v>
      </c>
      <c r="K93" s="7">
        <v>1819727.0618175</v>
      </c>
      <c r="L93" s="18">
        <v>2.1159979188502348E-2</v>
      </c>
    </row>
    <row r="94" spans="1:12" x14ac:dyDescent="0.25">
      <c r="A94" s="4">
        <v>76</v>
      </c>
      <c r="B94" s="5" t="s">
        <v>77</v>
      </c>
      <c r="C94" s="12">
        <v>1651790.0550669499</v>
      </c>
      <c r="D94" s="6">
        <v>217.09100000000001</v>
      </c>
      <c r="E94" s="7">
        <v>1696336.87148125</v>
      </c>
      <c r="F94" s="18">
        <v>2.6968812578602525E-2</v>
      </c>
      <c r="G94" s="19"/>
      <c r="H94" s="7"/>
      <c r="I94" s="18"/>
      <c r="J94" s="19">
        <v>339.45800000000003</v>
      </c>
      <c r="K94" s="7">
        <v>1692530.8688135101</v>
      </c>
      <c r="L94" s="18">
        <v>2.4664644045764541E-2</v>
      </c>
    </row>
    <row r="95" spans="1:12" x14ac:dyDescent="0.25">
      <c r="A95" s="4">
        <v>77</v>
      </c>
      <c r="B95" s="5" t="s">
        <v>78</v>
      </c>
      <c r="C95" s="12">
        <v>1815666.0962322899</v>
      </c>
      <c r="D95" s="6">
        <v>225.375</v>
      </c>
      <c r="E95" s="7">
        <v>1853005.1605</v>
      </c>
      <c r="F95" s="18">
        <v>2.0564939966215601E-2</v>
      </c>
      <c r="G95" s="19"/>
      <c r="H95" s="7"/>
      <c r="I95" s="18"/>
      <c r="J95" s="19">
        <v>366.899</v>
      </c>
      <c r="K95" s="7">
        <v>1857860.1570174999</v>
      </c>
      <c r="L95" s="18">
        <v>2.3238887851002664E-2</v>
      </c>
    </row>
    <row r="96" spans="1:12" x14ac:dyDescent="0.25">
      <c r="A96" s="4">
        <v>78</v>
      </c>
      <c r="B96" s="5" t="s">
        <v>79</v>
      </c>
      <c r="C96" s="12">
        <v>5318568.5812242301</v>
      </c>
      <c r="D96" s="6">
        <v>210.53899999999999</v>
      </c>
      <c r="E96" s="7">
        <v>5370511.8085000003</v>
      </c>
      <c r="F96" s="18">
        <v>9.7663923069717835E-3</v>
      </c>
      <c r="G96" s="19"/>
      <c r="H96" s="7"/>
      <c r="I96" s="18"/>
      <c r="J96" s="19">
        <v>376.25900000000001</v>
      </c>
      <c r="K96" s="7">
        <v>5370327.8630012805</v>
      </c>
      <c r="L96" s="18">
        <v>9.731806779698678E-3</v>
      </c>
    </row>
    <row r="97" spans="1:12" x14ac:dyDescent="0.25">
      <c r="A97" s="4">
        <v>79</v>
      </c>
      <c r="B97" s="5" t="s">
        <v>80</v>
      </c>
      <c r="C97" s="12">
        <v>1670405.0200217599</v>
      </c>
      <c r="D97" s="6">
        <v>208.261</v>
      </c>
      <c r="E97" s="7">
        <v>1716356.9622800199</v>
      </c>
      <c r="F97" s="18">
        <v>2.7509461302781153E-2</v>
      </c>
      <c r="G97" s="19"/>
      <c r="H97" s="7"/>
      <c r="I97" s="18"/>
      <c r="J97" s="19"/>
      <c r="K97" s="7"/>
      <c r="L97" s="18"/>
    </row>
    <row r="98" spans="1:12" x14ac:dyDescent="0.25">
      <c r="A98" s="4">
        <v>80</v>
      </c>
      <c r="B98" s="5" t="s">
        <v>81</v>
      </c>
      <c r="C98" s="12">
        <v>2213111.0121268299</v>
      </c>
      <c r="D98" s="6">
        <v>217.44900000000001</v>
      </c>
      <c r="E98" s="7">
        <v>2250587.7624625</v>
      </c>
      <c r="F98" s="18">
        <v>1.6933967672798485E-2</v>
      </c>
      <c r="G98" s="19">
        <v>194.65799999999999</v>
      </c>
      <c r="H98" s="7">
        <v>2884487.4185002502</v>
      </c>
      <c r="I98" s="18">
        <v>0.30336318544103141</v>
      </c>
      <c r="J98" s="19">
        <v>441.608</v>
      </c>
      <c r="K98" s="7">
        <v>2251698.3986550001</v>
      </c>
      <c r="L98" s="18">
        <v>1.7435811541639385E-2</v>
      </c>
    </row>
    <row r="99" spans="1:12" x14ac:dyDescent="0.25">
      <c r="A99" s="4">
        <v>81</v>
      </c>
      <c r="B99" s="5" t="s">
        <v>82</v>
      </c>
      <c r="C99" s="12">
        <v>13741773.3920167</v>
      </c>
      <c r="D99" s="6">
        <v>214.15799999999999</v>
      </c>
      <c r="E99" s="7">
        <v>13830740.2567412</v>
      </c>
      <c r="F99" s="18">
        <v>6.4741909349331521E-3</v>
      </c>
      <c r="G99" s="19"/>
      <c r="H99" s="7"/>
      <c r="I99" s="18"/>
      <c r="J99" s="19">
        <v>346.61900000000003</v>
      </c>
      <c r="K99" s="7">
        <v>13823054.154619999</v>
      </c>
      <c r="L99" s="18">
        <v>5.914867046964976E-3</v>
      </c>
    </row>
    <row r="100" spans="1:12" x14ac:dyDescent="0.25">
      <c r="A100" s="4"/>
      <c r="B100" s="20" t="s">
        <v>98</v>
      </c>
      <c r="C100" s="24">
        <f t="shared" ref="C100:L100" si="16">AVERAGE(C91:C99)</f>
        <v>3498654.450551806</v>
      </c>
      <c r="D100" s="24">
        <f t="shared" si="16"/>
        <v>217.33699999999999</v>
      </c>
      <c r="E100" s="24">
        <f t="shared" si="16"/>
        <v>3546197.2698211079</v>
      </c>
      <c r="F100" s="22">
        <f t="shared" si="16"/>
        <v>2.0051997661478527E-2</v>
      </c>
      <c r="G100" s="23">
        <f t="shared" si="16"/>
        <v>194.65799999999999</v>
      </c>
      <c r="H100" s="24">
        <f t="shared" si="16"/>
        <v>2884487.4185002502</v>
      </c>
      <c r="I100" s="21">
        <f t="shared" si="16"/>
        <v>0.30336318544103141</v>
      </c>
      <c r="J100" s="23">
        <f t="shared" si="16"/>
        <v>366.47962500000006</v>
      </c>
      <c r="K100" s="24">
        <f t="shared" si="16"/>
        <v>3774290.0843219287</v>
      </c>
      <c r="L100" s="21">
        <f t="shared" si="16"/>
        <v>1.9184958087823358E-2</v>
      </c>
    </row>
    <row r="101" spans="1:12" x14ac:dyDescent="0.25">
      <c r="A101" s="4"/>
      <c r="B101" s="20" t="s">
        <v>99</v>
      </c>
      <c r="C101" s="24">
        <f t="shared" ref="C101:L101" si="17">_xlfn.STDEV.P(C91:C99)</f>
        <v>3789958.9034587387</v>
      </c>
      <c r="D101" s="24">
        <f t="shared" si="17"/>
        <v>7.8828347974852608</v>
      </c>
      <c r="E101" s="24">
        <f t="shared" si="17"/>
        <v>3804854.3292807196</v>
      </c>
      <c r="F101" s="22">
        <f t="shared" si="17"/>
        <v>7.3267340068437683E-3</v>
      </c>
      <c r="G101" s="23">
        <f t="shared" si="17"/>
        <v>0</v>
      </c>
      <c r="H101" s="24">
        <f t="shared" si="17"/>
        <v>0</v>
      </c>
      <c r="I101" s="21">
        <f t="shared" si="17"/>
        <v>0</v>
      </c>
      <c r="J101" s="23">
        <f t="shared" si="17"/>
        <v>32.927312652027567</v>
      </c>
      <c r="K101" s="24">
        <f t="shared" si="17"/>
        <v>3974327.8987316727</v>
      </c>
      <c r="L101" s="21">
        <f t="shared" si="17"/>
        <v>7.1059614846855539E-3</v>
      </c>
    </row>
    <row r="102" spans="1:12" x14ac:dyDescent="0.25">
      <c r="A102" s="4">
        <v>82</v>
      </c>
      <c r="B102" s="5" t="s">
        <v>83</v>
      </c>
      <c r="C102" s="12">
        <v>1589501.76005221</v>
      </c>
      <c r="D102" s="6">
        <v>215.01599999999999</v>
      </c>
      <c r="E102" s="7">
        <v>1634762.9074812499</v>
      </c>
      <c r="F102" s="18">
        <v>2.8475053357319501E-2</v>
      </c>
      <c r="G102" s="19"/>
      <c r="H102" s="7"/>
      <c r="I102" s="18"/>
      <c r="J102" s="19">
        <v>364.387</v>
      </c>
      <c r="K102" s="7">
        <v>1632169.90448537</v>
      </c>
      <c r="L102" s="18">
        <v>2.6843722671787775E-2</v>
      </c>
    </row>
    <row r="103" spans="1:12" x14ac:dyDescent="0.25">
      <c r="A103" s="4">
        <v>83</v>
      </c>
      <c r="B103" s="5" t="s">
        <v>84</v>
      </c>
      <c r="C103" s="12">
        <v>1595513.0220760501</v>
      </c>
      <c r="D103" s="6">
        <v>218.12</v>
      </c>
      <c r="E103" s="7">
        <v>1639009.09548125</v>
      </c>
      <c r="F103" s="18">
        <v>2.7261496962653231E-2</v>
      </c>
      <c r="G103" s="19"/>
      <c r="H103" s="7"/>
      <c r="I103" s="18"/>
      <c r="J103" s="19">
        <v>365.18299999999999</v>
      </c>
      <c r="K103" s="7">
        <v>1639829.8214712499</v>
      </c>
      <c r="L103" s="18">
        <v>2.7775893259420547E-2</v>
      </c>
    </row>
    <row r="104" spans="1:12" x14ac:dyDescent="0.25">
      <c r="A104" s="4">
        <v>84</v>
      </c>
      <c r="B104" s="5" t="s">
        <v>85</v>
      </c>
      <c r="C104" s="12">
        <v>1727361.57049732</v>
      </c>
      <c r="D104" s="6">
        <v>218.32300000000001</v>
      </c>
      <c r="E104" s="7">
        <v>1763989.2764812501</v>
      </c>
      <c r="F104" s="18">
        <v>2.1204423329497048E-2</v>
      </c>
      <c r="G104" s="19">
        <v>183.87799999999999</v>
      </c>
      <c r="H104" s="7">
        <v>2426318.4484999999</v>
      </c>
      <c r="I104" s="18">
        <v>0.40463843235868974</v>
      </c>
      <c r="J104" s="19">
        <v>410.423</v>
      </c>
      <c r="K104" s="7">
        <v>1758162.93125625</v>
      </c>
      <c r="L104" s="18">
        <v>1.7831449584734042E-2</v>
      </c>
    </row>
    <row r="105" spans="1:12" x14ac:dyDescent="0.25">
      <c r="A105" s="4">
        <v>85</v>
      </c>
      <c r="B105" s="5" t="s">
        <v>86</v>
      </c>
      <c r="C105" s="12">
        <v>1597664.81522952</v>
      </c>
      <c r="D105" s="6">
        <v>219.02500000000001</v>
      </c>
      <c r="E105" s="7">
        <v>1639126.5824812499</v>
      </c>
      <c r="F105" s="18">
        <v>2.5951480471060873E-2</v>
      </c>
      <c r="G105" s="19"/>
      <c r="H105" s="7"/>
      <c r="I105" s="18"/>
      <c r="J105" s="19">
        <v>558.827</v>
      </c>
      <c r="K105" s="7">
        <v>1640287.5791882901</v>
      </c>
      <c r="L105" s="18">
        <v>2.667816400065549E-2</v>
      </c>
    </row>
    <row r="106" spans="1:12" x14ac:dyDescent="0.25">
      <c r="A106" s="4">
        <v>86</v>
      </c>
      <c r="B106" s="5" t="s">
        <v>87</v>
      </c>
      <c r="C106" s="12">
        <v>1761314.54593238</v>
      </c>
      <c r="D106" s="6">
        <v>227.04400000000001</v>
      </c>
      <c r="E106" s="7">
        <v>1800181.2414812499</v>
      </c>
      <c r="F106" s="18">
        <v>2.206686797575682E-2</v>
      </c>
      <c r="G106" s="19"/>
      <c r="H106" s="7"/>
      <c r="I106" s="18"/>
      <c r="J106" s="19">
        <v>562.71100000000001</v>
      </c>
      <c r="K106" s="7">
        <v>1797626.3774312499</v>
      </c>
      <c r="L106" s="18">
        <v>2.0616324087443266E-2</v>
      </c>
    </row>
    <row r="107" spans="1:12" x14ac:dyDescent="0.25">
      <c r="A107" s="4">
        <v>87</v>
      </c>
      <c r="B107" s="5" t="s">
        <v>88</v>
      </c>
      <c r="C107" s="12">
        <v>5264831.6926579904</v>
      </c>
      <c r="D107" s="6">
        <v>212.458</v>
      </c>
      <c r="E107" s="7">
        <v>5316149.6895000003</v>
      </c>
      <c r="F107" s="18">
        <v>9.7473195417765897E-3</v>
      </c>
      <c r="G107" s="19"/>
      <c r="H107" s="7"/>
      <c r="I107" s="18"/>
      <c r="J107" s="19">
        <v>360.05</v>
      </c>
      <c r="K107" s="7">
        <v>5317170.7659192998</v>
      </c>
      <c r="L107" s="18">
        <v>9.941262383429704E-3</v>
      </c>
    </row>
    <row r="108" spans="1:12" x14ac:dyDescent="0.25">
      <c r="A108" s="4">
        <v>88</v>
      </c>
      <c r="B108" s="5" t="s">
        <v>89</v>
      </c>
      <c r="C108" s="12">
        <v>1617385.18316893</v>
      </c>
      <c r="D108" s="6">
        <v>217.512</v>
      </c>
      <c r="E108" s="7">
        <v>1668964.6734812499</v>
      </c>
      <c r="F108" s="18">
        <v>3.1890665778983245E-2</v>
      </c>
      <c r="G108" s="19"/>
      <c r="H108" s="7"/>
      <c r="I108" s="18"/>
      <c r="J108" s="19"/>
      <c r="K108" s="7"/>
      <c r="L108" s="18"/>
    </row>
    <row r="109" spans="1:12" x14ac:dyDescent="0.25">
      <c r="A109" s="4">
        <v>89</v>
      </c>
      <c r="B109" s="5" t="s">
        <v>90</v>
      </c>
      <c r="C109" s="12">
        <v>2159456.7522771</v>
      </c>
      <c r="D109" s="6">
        <v>215.048</v>
      </c>
      <c r="E109" s="7">
        <v>2194921.9034812502</v>
      </c>
      <c r="F109" s="18">
        <v>1.642318197238863E-2</v>
      </c>
      <c r="G109" s="19"/>
      <c r="H109" s="7"/>
      <c r="I109" s="18"/>
      <c r="J109" s="19">
        <v>343.81099999999998</v>
      </c>
      <c r="K109" s="7">
        <v>2199103.2302724998</v>
      </c>
      <c r="L109" s="18">
        <v>1.8359468395740507E-2</v>
      </c>
    </row>
    <row r="110" spans="1:12" x14ac:dyDescent="0.25">
      <c r="A110" s="4">
        <v>90</v>
      </c>
      <c r="B110" s="5" t="s">
        <v>91</v>
      </c>
      <c r="C110" s="12">
        <v>13692868.511412</v>
      </c>
      <c r="D110" s="6">
        <v>207.21600000000001</v>
      </c>
      <c r="E110" s="7">
        <v>13773708.8585</v>
      </c>
      <c r="F110" s="18">
        <v>5.9038284798123425E-3</v>
      </c>
      <c r="G110" s="19"/>
      <c r="H110" s="7"/>
      <c r="I110" s="18"/>
      <c r="J110" s="19">
        <v>326.541</v>
      </c>
      <c r="K110" s="7">
        <v>13783032.733973701</v>
      </c>
      <c r="L110" s="18">
        <v>6.5847577873514966E-3</v>
      </c>
    </row>
    <row r="111" spans="1:12" x14ac:dyDescent="0.25">
      <c r="B111" s="20" t="s">
        <v>98</v>
      </c>
      <c r="C111" s="24">
        <f t="shared" ref="C111:L111" si="18">AVERAGE(C102:C110)</f>
        <v>3445099.7614781666</v>
      </c>
      <c r="D111" s="24">
        <f t="shared" si="18"/>
        <v>216.64022222222223</v>
      </c>
      <c r="E111" s="24">
        <f t="shared" si="18"/>
        <v>3492312.6920409724</v>
      </c>
      <c r="F111" s="22">
        <f t="shared" si="18"/>
        <v>2.0991590874360921E-2</v>
      </c>
      <c r="G111" s="23">
        <f t="shared" si="18"/>
        <v>183.87799999999999</v>
      </c>
      <c r="H111" s="24">
        <f t="shared" si="18"/>
        <v>2426318.4484999999</v>
      </c>
      <c r="I111" s="21">
        <f t="shared" si="18"/>
        <v>0.40463843235868974</v>
      </c>
      <c r="J111" s="23">
        <f t="shared" si="18"/>
        <v>411.49162500000006</v>
      </c>
      <c r="K111" s="24">
        <f t="shared" si="18"/>
        <v>3720922.9179997388</v>
      </c>
      <c r="L111" s="21">
        <f t="shared" si="18"/>
        <v>1.9328880271320355E-2</v>
      </c>
    </row>
    <row r="112" spans="1:12" x14ac:dyDescent="0.25">
      <c r="B112" s="20" t="s">
        <v>99</v>
      </c>
      <c r="C112" s="24">
        <f t="shared" ref="C112:L112" si="19">_xlfn.STDEV.P(C102:C110)</f>
        <v>3791578.3177293981</v>
      </c>
      <c r="D112" s="24">
        <f t="shared" si="19"/>
        <v>5.0682832240815223</v>
      </c>
      <c r="E112" s="24">
        <f t="shared" si="19"/>
        <v>3803671.3877596608</v>
      </c>
      <c r="F112" s="22">
        <f t="shared" si="19"/>
        <v>8.2653921191339283E-3</v>
      </c>
      <c r="G112" s="23">
        <f t="shared" si="19"/>
        <v>0</v>
      </c>
      <c r="H112" s="24">
        <f t="shared" si="19"/>
        <v>0</v>
      </c>
      <c r="I112" s="21">
        <f t="shared" si="19"/>
        <v>0</v>
      </c>
      <c r="J112" s="23">
        <f t="shared" si="19"/>
        <v>89.010536579858552</v>
      </c>
      <c r="K112" s="24">
        <f t="shared" si="19"/>
        <v>3979390.2436833922</v>
      </c>
      <c r="L112" s="21">
        <f t="shared" si="19"/>
        <v>7.3927029324533109E-3</v>
      </c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P-B(Assembly)</vt:lpstr>
      <vt:lpstr>P-B(General)</vt:lpstr>
      <vt:lpstr>P-D(Assembly)</vt:lpstr>
      <vt:lpstr>P-D(General)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2018-05-01T04:11:36Z</dcterms:modified>
</cp:coreProperties>
</file>