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E:\2. Research Work (PhD-MS&amp;E)\0. My Research Work\2. MGLSPMS with forecast updates\2. Paper (Data &amp; Code)\Problem Class - B\"/>
    </mc:Choice>
  </mc:AlternateContent>
  <bookViews>
    <workbookView xWindow="0" yWindow="0" windowWidth="12765" windowHeight="7680" activeTab="2"/>
  </bookViews>
  <sheets>
    <sheet name="Problem Factors" sheetId="3" r:id="rId1"/>
    <sheet name="Problem-B (Assembly)" sheetId="1" r:id="rId2"/>
    <sheet name="Problem-B (General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4" l="1"/>
  <c r="T29" i="4"/>
  <c r="U29" i="4"/>
  <c r="R29" i="4"/>
  <c r="S28" i="4"/>
  <c r="S33" i="4" s="1"/>
  <c r="T28" i="4"/>
  <c r="T33" i="4" s="1"/>
  <c r="U28" i="4"/>
  <c r="R28" i="4"/>
  <c r="R33" i="4" s="1"/>
  <c r="S27" i="4"/>
  <c r="S32" i="4" s="1"/>
  <c r="T27" i="4"/>
  <c r="T32" i="4" s="1"/>
  <c r="U27" i="4"/>
  <c r="R27" i="4"/>
  <c r="U33" i="4" l="1"/>
  <c r="R32" i="4"/>
  <c r="U32" i="4"/>
</calcChain>
</file>

<file path=xl/sharedStrings.xml><?xml version="1.0" encoding="utf-8"?>
<sst xmlns="http://schemas.openxmlformats.org/spreadsheetml/2006/main" count="143" uniqueCount="49">
  <si>
    <t>Setup 
Profile</t>
  </si>
  <si>
    <t>Capacity Utilization Profile</t>
  </si>
  <si>
    <t>Resources (Machines)</t>
  </si>
  <si>
    <t>A</t>
  </si>
  <si>
    <t>B</t>
  </si>
  <si>
    <t>C</t>
  </si>
  <si>
    <t>End 
Product #</t>
  </si>
  <si>
    <t>Auto
correlation</t>
  </si>
  <si>
    <t>Product / Period 
Wise Demand</t>
  </si>
  <si>
    <t>Capacity Per Period</t>
  </si>
  <si>
    <t>Factors</t>
  </si>
  <si>
    <t>Solution Approaches</t>
  </si>
  <si>
    <t>Levels</t>
  </si>
  <si>
    <t>Item / product #</t>
  </si>
  <si>
    <t>Setup Costs</t>
  </si>
  <si>
    <t>Holding
Costs</t>
  </si>
  <si>
    <t>Production
Costs</t>
  </si>
  <si>
    <t>Minimum 
Lot Size</t>
  </si>
  <si>
    <t>Initial 
Inventory</t>
  </si>
  <si>
    <t>Inventory
Max.</t>
  </si>
  <si>
    <t>WIP
Max.</t>
  </si>
  <si>
    <t xml:space="preserve">Total # of items </t>
  </si>
  <si>
    <t># of Planning Periods</t>
  </si>
  <si>
    <t>Total number of Machines (at each Level '1' Machine)</t>
  </si>
  <si>
    <t>BOM Structure</t>
  </si>
  <si>
    <t>Parent Item</t>
  </si>
  <si>
    <t>Component</t>
  </si>
  <si>
    <t xml:space="preserve"># of component used 
for one unit of parent </t>
  </si>
  <si>
    <t>echelon 
holding cost</t>
  </si>
  <si>
    <t>Setup Time 
Profiles</t>
  </si>
  <si>
    <t>(1)
Setup 
Time</t>
  </si>
  <si>
    <t>(2)
Setup 
Time</t>
  </si>
  <si>
    <t>We assume: TBO = 1</t>
  </si>
  <si>
    <t xml:space="preserve">Product / Operations Structure </t>
  </si>
  <si>
    <t xml:space="preserve">Auto-Correlation (Forecast Updates) </t>
  </si>
  <si>
    <t>1, 2</t>
  </si>
  <si>
    <t xml:space="preserve">Set-up Time Profile </t>
  </si>
  <si>
    <t xml:space="preserve">Capacity Utilization Profile </t>
  </si>
  <si>
    <t>1,2,3,4,5</t>
  </si>
  <si>
    <t>Assembly &amp; General</t>
  </si>
  <si>
    <t xml:space="preserve"> MIP Trunc., H-1, H-2,H-3</t>
  </si>
  <si>
    <t># of End Products</t>
  </si>
  <si>
    <t xml:space="preserve">
Production time 
per unit </t>
  </si>
  <si>
    <t>0.10, 0.15, 0.20</t>
  </si>
  <si>
    <t>1 &amp;2</t>
  </si>
  <si>
    <t>2 &amp; 3</t>
  </si>
  <si>
    <t>3 &amp; 4</t>
  </si>
  <si>
    <t>5 &amp; 6</t>
  </si>
  <si>
    <t>6 &amp;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</si>
</sst>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0" borderId="1" xfId="0" applyNumberFormat="1" applyBorder="1"/>
    <xf numFmtId="165" fontId="0" fillId="4" borderId="1" xfId="0" applyNumberFormat="1" applyFill="1" applyBorder="1"/>
    <xf numFmtId="9" fontId="0" fillId="0" borderId="1" xfId="0" applyNumberFormat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2" fontId="0" fillId="2" borderId="5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523875</xdr:colOff>
      <xdr:row>7</xdr:row>
      <xdr:rowOff>400050</xdr:rowOff>
    </xdr:from>
    <xdr:ext cx="25250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2002750" y="1733550"/>
              <a:ext cx="25250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𝑗𝑖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002750" y="1733550"/>
              <a:ext cx="25250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𝑝_𝑗𝑖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17</xdr:col>
      <xdr:colOff>190500</xdr:colOff>
      <xdr:row>7</xdr:row>
      <xdr:rowOff>271462</xdr:rowOff>
    </xdr:from>
    <xdr:ext cx="25814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5497175" y="1928812"/>
              <a:ext cx="25814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𝑙𝑗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497175" y="1928812"/>
              <a:ext cx="25814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𝑎_𝑙𝑗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523875</xdr:colOff>
      <xdr:row>7</xdr:row>
      <xdr:rowOff>400050</xdr:rowOff>
    </xdr:from>
    <xdr:ext cx="25250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907125" y="1924050"/>
              <a:ext cx="25250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𝑗𝑖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907125" y="1924050"/>
              <a:ext cx="25250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𝑝_𝑗𝑖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17</xdr:col>
      <xdr:colOff>190500</xdr:colOff>
      <xdr:row>7</xdr:row>
      <xdr:rowOff>271462</xdr:rowOff>
    </xdr:from>
    <xdr:ext cx="258148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10639425" y="1928812"/>
              <a:ext cx="25814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𝑙𝑗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639425" y="1928812"/>
              <a:ext cx="258148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𝑎_𝑙𝑗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F15" sqref="F15"/>
    </sheetView>
  </sheetViews>
  <sheetFormatPr defaultRowHeight="15" x14ac:dyDescent="0.25"/>
  <cols>
    <col min="1" max="1" width="34.28515625" bestFit="1" customWidth="1"/>
  </cols>
  <sheetData>
    <row r="2" spans="1:7" x14ac:dyDescent="0.25">
      <c r="A2" s="25" t="s">
        <v>10</v>
      </c>
      <c r="B2" s="22" t="s">
        <v>12</v>
      </c>
    </row>
    <row r="3" spans="1:7" x14ac:dyDescent="0.25">
      <c r="A3" s="23" t="s">
        <v>33</v>
      </c>
      <c r="B3" s="24">
        <v>2</v>
      </c>
      <c r="C3" s="37" t="s">
        <v>39</v>
      </c>
      <c r="D3" s="37"/>
      <c r="E3" s="37"/>
      <c r="F3" s="37"/>
      <c r="G3" s="37"/>
    </row>
    <row r="4" spans="1:7" x14ac:dyDescent="0.25">
      <c r="A4" s="23" t="s">
        <v>36</v>
      </c>
      <c r="B4" s="24">
        <v>2</v>
      </c>
      <c r="C4" s="37" t="s">
        <v>35</v>
      </c>
      <c r="D4" s="37"/>
      <c r="E4" s="37"/>
      <c r="F4" s="37"/>
      <c r="G4" s="37"/>
    </row>
    <row r="5" spans="1:7" x14ac:dyDescent="0.25">
      <c r="A5" s="23" t="s">
        <v>37</v>
      </c>
      <c r="B5" s="24">
        <v>5</v>
      </c>
      <c r="C5" s="37" t="s">
        <v>38</v>
      </c>
      <c r="D5" s="37"/>
      <c r="E5" s="37"/>
      <c r="F5" s="37"/>
      <c r="G5" s="37"/>
    </row>
    <row r="6" spans="1:7" x14ac:dyDescent="0.25">
      <c r="A6" s="23" t="s">
        <v>34</v>
      </c>
      <c r="B6" s="24">
        <v>3</v>
      </c>
      <c r="C6" s="37" t="s">
        <v>43</v>
      </c>
      <c r="D6" s="37"/>
      <c r="E6" s="37"/>
      <c r="F6" s="37"/>
      <c r="G6" s="37"/>
    </row>
    <row r="7" spans="1:7" x14ac:dyDescent="0.25">
      <c r="A7" s="23" t="s">
        <v>11</v>
      </c>
      <c r="B7" s="24">
        <v>4</v>
      </c>
      <c r="C7" s="37" t="s">
        <v>40</v>
      </c>
      <c r="D7" s="37"/>
      <c r="E7" s="37"/>
      <c r="F7" s="37"/>
      <c r="G7" s="37"/>
    </row>
  </sheetData>
  <mergeCells count="5">
    <mergeCell ref="C3:G3"/>
    <mergeCell ref="C4:G4"/>
    <mergeCell ref="C5:G5"/>
    <mergeCell ref="C6:G6"/>
    <mergeCell ref="C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opLeftCell="A4" workbookViewId="0">
      <selection activeCell="E35" sqref="E35:E37"/>
    </sheetView>
  </sheetViews>
  <sheetFormatPr defaultRowHeight="15" x14ac:dyDescent="0.25"/>
  <cols>
    <col min="1" max="1" width="7" bestFit="1" customWidth="1"/>
    <col min="2" max="2" width="10.28515625" bestFit="1" customWidth="1"/>
    <col min="3" max="3" width="10.28515625" customWidth="1"/>
    <col min="4" max="4" width="11" customWidth="1"/>
    <col min="5" max="5" width="10.28515625" customWidth="1"/>
    <col min="6" max="8" width="9.5703125" bestFit="1" customWidth="1"/>
    <col min="9" max="9" width="2.7109375" customWidth="1"/>
    <col min="11" max="11" width="10.7109375" customWidth="1"/>
    <col min="12" max="15" width="9.5703125" bestFit="1" customWidth="1"/>
    <col min="18" max="18" width="10.42578125" customWidth="1"/>
    <col min="26" max="26" width="10.7109375" bestFit="1" customWidth="1"/>
    <col min="27" max="27" width="10.5703125" customWidth="1"/>
    <col min="28" max="28" width="10.7109375" customWidth="1"/>
    <col min="29" max="29" width="11" customWidth="1"/>
    <col min="30" max="30" width="7.42578125" customWidth="1"/>
    <col min="31" max="32" width="11.42578125" bestFit="1" customWidth="1"/>
    <col min="33" max="33" width="20.28515625" bestFit="1" customWidth="1"/>
  </cols>
  <sheetData>
    <row r="1" spans="1:33" x14ac:dyDescent="0.25">
      <c r="A1" s="52" t="s">
        <v>41</v>
      </c>
      <c r="B1" s="52"/>
      <c r="C1" s="52"/>
      <c r="D1" s="52"/>
      <c r="E1" s="52"/>
      <c r="F1" s="52"/>
      <c r="G1" s="3">
        <v>1</v>
      </c>
      <c r="I1" s="51" t="s">
        <v>32</v>
      </c>
      <c r="J1" s="51"/>
      <c r="K1" s="51"/>
    </row>
    <row r="2" spans="1:33" x14ac:dyDescent="0.25">
      <c r="A2" s="52" t="s">
        <v>21</v>
      </c>
      <c r="B2" s="52"/>
      <c r="C2" s="52"/>
      <c r="D2" s="52"/>
      <c r="E2" s="52"/>
      <c r="F2" s="52"/>
      <c r="G2" s="3">
        <v>10</v>
      </c>
    </row>
    <row r="3" spans="1:33" x14ac:dyDescent="0.25">
      <c r="A3" s="52" t="s">
        <v>22</v>
      </c>
      <c r="B3" s="52"/>
      <c r="C3" s="52"/>
      <c r="D3" s="52"/>
      <c r="E3" s="52"/>
      <c r="F3" s="52"/>
      <c r="G3" s="3">
        <v>4</v>
      </c>
    </row>
    <row r="4" spans="1:33" x14ac:dyDescent="0.25">
      <c r="A4" s="52" t="s">
        <v>23</v>
      </c>
      <c r="B4" s="52"/>
      <c r="C4" s="52"/>
      <c r="D4" s="52"/>
      <c r="E4" s="52"/>
      <c r="F4" s="52"/>
      <c r="G4" s="3">
        <v>3</v>
      </c>
    </row>
    <row r="5" spans="1:33" x14ac:dyDescent="0.25">
      <c r="A5" s="26"/>
      <c r="B5" s="26"/>
      <c r="C5" s="26"/>
      <c r="D5" s="26"/>
      <c r="E5" s="26"/>
      <c r="F5" s="26"/>
      <c r="G5" s="27"/>
    </row>
    <row r="6" spans="1:33" x14ac:dyDescent="0.25">
      <c r="E6" s="53" t="s">
        <v>9</v>
      </c>
      <c r="F6" s="53"/>
      <c r="G6" s="53"/>
      <c r="H6" s="53"/>
      <c r="L6" s="53" t="s">
        <v>8</v>
      </c>
      <c r="M6" s="53"/>
      <c r="N6" s="53"/>
      <c r="O6" s="53"/>
      <c r="U6" s="53" t="s">
        <v>2</v>
      </c>
      <c r="V6" s="53"/>
      <c r="W6" s="53"/>
    </row>
    <row r="7" spans="1:33" ht="40.5" customHeight="1" x14ac:dyDescent="0.25">
      <c r="A7" s="4" t="s">
        <v>0</v>
      </c>
      <c r="B7" s="47" t="s">
        <v>1</v>
      </c>
      <c r="C7" s="47"/>
      <c r="D7" s="4" t="s">
        <v>2</v>
      </c>
      <c r="E7" s="4">
        <v>1</v>
      </c>
      <c r="F7" s="4">
        <v>2</v>
      </c>
      <c r="G7" s="4">
        <v>3</v>
      </c>
      <c r="H7" s="4">
        <v>4</v>
      </c>
      <c r="J7" s="31" t="s">
        <v>6</v>
      </c>
      <c r="K7" s="4" t="s">
        <v>7</v>
      </c>
      <c r="L7" s="4">
        <v>1</v>
      </c>
      <c r="M7" s="17">
        <v>2</v>
      </c>
      <c r="N7" s="17">
        <v>3</v>
      </c>
      <c r="O7" s="4">
        <v>4</v>
      </c>
      <c r="Q7" s="19"/>
      <c r="R7" s="38" t="s">
        <v>42</v>
      </c>
      <c r="S7" s="45" t="s">
        <v>29</v>
      </c>
      <c r="T7" s="46"/>
      <c r="U7" s="4" t="s">
        <v>3</v>
      </c>
      <c r="V7" s="17" t="s">
        <v>4</v>
      </c>
      <c r="W7" s="4" t="s">
        <v>5</v>
      </c>
      <c r="Z7" s="2"/>
      <c r="AE7" s="55" t="s">
        <v>24</v>
      </c>
      <c r="AF7" s="55"/>
      <c r="AG7" s="55"/>
    </row>
    <row r="8" spans="1:33" ht="48" customHeight="1" x14ac:dyDescent="0.25">
      <c r="A8" s="44">
        <v>1</v>
      </c>
      <c r="B8" s="44">
        <v>1</v>
      </c>
      <c r="C8" s="5">
        <v>0.9</v>
      </c>
      <c r="D8" s="6" t="s">
        <v>3</v>
      </c>
      <c r="E8" s="7">
        <v>122.2222</v>
      </c>
      <c r="F8" s="7">
        <v>122.2222</v>
      </c>
      <c r="G8" s="7">
        <v>122.2222</v>
      </c>
      <c r="H8" s="7">
        <v>122.2222</v>
      </c>
      <c r="J8" s="56">
        <v>1</v>
      </c>
      <c r="K8" s="39">
        <v>0.1</v>
      </c>
      <c r="L8" s="7">
        <v>101</v>
      </c>
      <c r="M8" s="7">
        <v>100.01</v>
      </c>
      <c r="N8" s="7">
        <v>100.0001</v>
      </c>
      <c r="O8" s="7">
        <v>100.000001</v>
      </c>
      <c r="Q8" s="4" t="s">
        <v>13</v>
      </c>
      <c r="R8" s="38"/>
      <c r="S8" s="4" t="s">
        <v>30</v>
      </c>
      <c r="T8" s="4" t="s">
        <v>31</v>
      </c>
      <c r="U8" s="54" t="s">
        <v>14</v>
      </c>
      <c r="V8" s="54"/>
      <c r="W8" s="54"/>
      <c r="X8" s="30" t="s">
        <v>15</v>
      </c>
      <c r="Y8" s="4" t="s">
        <v>28</v>
      </c>
      <c r="Z8" s="4" t="s">
        <v>16</v>
      </c>
      <c r="AA8" s="4" t="s">
        <v>17</v>
      </c>
      <c r="AB8" s="4" t="s">
        <v>18</v>
      </c>
      <c r="AC8" s="4" t="s">
        <v>19</v>
      </c>
      <c r="AD8" s="4" t="s">
        <v>20</v>
      </c>
      <c r="AE8" s="17" t="s">
        <v>25</v>
      </c>
      <c r="AF8" s="17" t="s">
        <v>26</v>
      </c>
      <c r="AG8" s="21" t="s">
        <v>27</v>
      </c>
    </row>
    <row r="9" spans="1:33" x14ac:dyDescent="0.25">
      <c r="A9" s="44"/>
      <c r="B9" s="44"/>
      <c r="C9" s="5">
        <v>0.9</v>
      </c>
      <c r="D9" s="6" t="s">
        <v>4</v>
      </c>
      <c r="E9" s="7">
        <v>377.77780000000001</v>
      </c>
      <c r="F9" s="7">
        <v>377.77780000000001</v>
      </c>
      <c r="G9" s="7">
        <v>377.77780000000001</v>
      </c>
      <c r="H9" s="7">
        <v>377.77780000000001</v>
      </c>
      <c r="J9" s="57"/>
      <c r="K9" s="40"/>
      <c r="L9" s="7">
        <v>116</v>
      </c>
      <c r="M9" s="7">
        <v>100.16</v>
      </c>
      <c r="N9" s="7">
        <v>100.0016</v>
      </c>
      <c r="O9" s="7">
        <v>100.000016</v>
      </c>
      <c r="Q9" s="18">
        <v>1</v>
      </c>
      <c r="R9" s="18">
        <v>1</v>
      </c>
      <c r="S9" s="18">
        <v>10</v>
      </c>
      <c r="T9" s="18">
        <v>10</v>
      </c>
      <c r="U9" s="35">
        <v>50</v>
      </c>
      <c r="V9" s="36"/>
      <c r="W9" s="36"/>
      <c r="X9" s="24">
        <v>10</v>
      </c>
      <c r="Y9" s="18">
        <v>1</v>
      </c>
      <c r="Z9" s="18">
        <v>1</v>
      </c>
      <c r="AA9" s="18">
        <v>1</v>
      </c>
      <c r="AB9" s="18">
        <v>0</v>
      </c>
      <c r="AC9" s="18">
        <v>50</v>
      </c>
      <c r="AD9" s="18">
        <v>20</v>
      </c>
      <c r="AE9" s="18">
        <v>1</v>
      </c>
      <c r="AF9" s="18">
        <v>2</v>
      </c>
      <c r="AG9" s="18">
        <v>1</v>
      </c>
    </row>
    <row r="10" spans="1:33" x14ac:dyDescent="0.25">
      <c r="A10" s="44"/>
      <c r="B10" s="44"/>
      <c r="C10" s="5">
        <v>0.9</v>
      </c>
      <c r="D10" s="6" t="s">
        <v>5</v>
      </c>
      <c r="E10" s="7">
        <v>711.11109999999996</v>
      </c>
      <c r="F10" s="7">
        <v>711.11109999999996</v>
      </c>
      <c r="G10" s="7">
        <v>711.11109999999996</v>
      </c>
      <c r="H10" s="7">
        <v>711.11109999999996</v>
      </c>
      <c r="J10" s="57"/>
      <c r="K10" s="41"/>
      <c r="L10" s="7">
        <v>149</v>
      </c>
      <c r="M10" s="7">
        <v>100.49</v>
      </c>
      <c r="N10" s="7">
        <v>100.00490000000001</v>
      </c>
      <c r="O10" s="7">
        <v>100.000049</v>
      </c>
      <c r="Q10" s="18">
        <v>2</v>
      </c>
      <c r="R10" s="18">
        <v>1</v>
      </c>
      <c r="S10" s="18">
        <v>10</v>
      </c>
      <c r="T10" s="18">
        <v>10</v>
      </c>
      <c r="U10" s="36"/>
      <c r="V10" s="35">
        <v>50</v>
      </c>
      <c r="W10" s="36"/>
      <c r="X10" s="24">
        <v>3</v>
      </c>
      <c r="Y10" s="18">
        <v>1</v>
      </c>
      <c r="Z10" s="18">
        <v>1</v>
      </c>
      <c r="AA10" s="18">
        <v>1</v>
      </c>
      <c r="AB10" s="18">
        <v>0</v>
      </c>
      <c r="AC10" s="18">
        <v>50</v>
      </c>
      <c r="AD10" s="18">
        <v>20</v>
      </c>
      <c r="AE10" s="18">
        <v>1</v>
      </c>
      <c r="AF10" s="18">
        <v>3</v>
      </c>
      <c r="AG10" s="18">
        <v>1</v>
      </c>
    </row>
    <row r="11" spans="1:33" x14ac:dyDescent="0.25">
      <c r="A11" s="44"/>
      <c r="B11" s="43">
        <v>2</v>
      </c>
      <c r="C11" s="14">
        <v>0.7</v>
      </c>
      <c r="D11" s="8" t="s">
        <v>3</v>
      </c>
      <c r="E11" s="9">
        <v>157.1429</v>
      </c>
      <c r="F11" s="9">
        <v>157.1429</v>
      </c>
      <c r="G11" s="9">
        <v>157.1429</v>
      </c>
      <c r="H11" s="9">
        <v>157.1429</v>
      </c>
      <c r="J11" s="57"/>
      <c r="K11" s="19"/>
      <c r="L11" s="9"/>
      <c r="M11" s="9"/>
      <c r="N11" s="9"/>
      <c r="O11" s="9"/>
      <c r="Q11" s="18">
        <v>3</v>
      </c>
      <c r="R11" s="18">
        <v>1</v>
      </c>
      <c r="S11" s="18">
        <v>15</v>
      </c>
      <c r="T11" s="18">
        <v>5</v>
      </c>
      <c r="U11" s="36"/>
      <c r="V11" s="35">
        <v>50</v>
      </c>
      <c r="W11" s="36"/>
      <c r="X11" s="24">
        <v>3</v>
      </c>
      <c r="Y11" s="18">
        <v>1</v>
      </c>
      <c r="Z11" s="18">
        <v>1</v>
      </c>
      <c r="AA11" s="18">
        <v>1</v>
      </c>
      <c r="AB11" s="18">
        <v>0</v>
      </c>
      <c r="AC11" s="18">
        <v>50</v>
      </c>
      <c r="AD11" s="18">
        <v>20</v>
      </c>
      <c r="AE11" s="18">
        <v>1</v>
      </c>
      <c r="AF11" s="18">
        <v>4</v>
      </c>
      <c r="AG11" s="18">
        <v>1</v>
      </c>
    </row>
    <row r="12" spans="1:33" x14ac:dyDescent="0.25">
      <c r="A12" s="44"/>
      <c r="B12" s="43"/>
      <c r="C12" s="14">
        <v>0.7</v>
      </c>
      <c r="D12" s="8" t="s">
        <v>4</v>
      </c>
      <c r="E12" s="9">
        <v>485.71429999999998</v>
      </c>
      <c r="F12" s="9">
        <v>485.71429999999998</v>
      </c>
      <c r="G12" s="9">
        <v>485.71429999999998</v>
      </c>
      <c r="H12" s="9">
        <v>485.71429999999998</v>
      </c>
      <c r="J12" s="57"/>
      <c r="K12" s="59">
        <v>0.15</v>
      </c>
      <c r="L12" s="7">
        <v>102.25</v>
      </c>
      <c r="M12" s="7">
        <v>100.050625</v>
      </c>
      <c r="N12" s="7">
        <v>100.0011390625</v>
      </c>
      <c r="O12" s="7">
        <v>100.00002562890624</v>
      </c>
      <c r="Q12" s="18">
        <v>4</v>
      </c>
      <c r="R12" s="18">
        <v>1</v>
      </c>
      <c r="S12" s="18">
        <v>15</v>
      </c>
      <c r="T12" s="18">
        <v>5</v>
      </c>
      <c r="U12" s="36"/>
      <c r="V12" s="35">
        <v>50</v>
      </c>
      <c r="W12" s="36"/>
      <c r="X12" s="24">
        <v>3</v>
      </c>
      <c r="Y12" s="18">
        <v>1</v>
      </c>
      <c r="Z12" s="18">
        <v>1</v>
      </c>
      <c r="AA12" s="18">
        <v>1</v>
      </c>
      <c r="AB12" s="18">
        <v>0</v>
      </c>
      <c r="AC12" s="18">
        <v>50</v>
      </c>
      <c r="AD12" s="18">
        <v>20</v>
      </c>
      <c r="AE12" s="18">
        <v>2</v>
      </c>
      <c r="AF12" s="18">
        <v>5</v>
      </c>
      <c r="AG12" s="18">
        <v>1</v>
      </c>
    </row>
    <row r="13" spans="1:33" x14ac:dyDescent="0.25">
      <c r="A13" s="44"/>
      <c r="B13" s="43"/>
      <c r="C13" s="14">
        <v>0.7</v>
      </c>
      <c r="D13" s="8" t="s">
        <v>5</v>
      </c>
      <c r="E13" s="9">
        <v>914.28570000000002</v>
      </c>
      <c r="F13" s="9">
        <v>914.28570000000002</v>
      </c>
      <c r="G13" s="9">
        <v>914.28570000000002</v>
      </c>
      <c r="H13" s="9">
        <v>914.28570000000002</v>
      </c>
      <c r="J13" s="57"/>
      <c r="K13" s="60"/>
      <c r="L13" s="7">
        <v>136</v>
      </c>
      <c r="M13" s="7">
        <v>100.81</v>
      </c>
      <c r="N13" s="7">
        <v>100.018225</v>
      </c>
      <c r="O13" s="7">
        <v>100.00041006249999</v>
      </c>
      <c r="Q13" s="18">
        <v>5</v>
      </c>
      <c r="R13" s="18">
        <v>1</v>
      </c>
      <c r="S13" s="18">
        <v>10</v>
      </c>
      <c r="T13" s="18">
        <v>10</v>
      </c>
      <c r="U13" s="36"/>
      <c r="V13" s="36"/>
      <c r="W13" s="35">
        <v>50</v>
      </c>
      <c r="X13" s="24">
        <v>1</v>
      </c>
      <c r="Y13" s="18">
        <v>1</v>
      </c>
      <c r="Z13" s="18">
        <v>1</v>
      </c>
      <c r="AA13" s="18">
        <v>1</v>
      </c>
      <c r="AB13" s="18">
        <v>0</v>
      </c>
      <c r="AC13" s="18">
        <v>50</v>
      </c>
      <c r="AD13" s="18">
        <v>20</v>
      </c>
      <c r="AE13" s="18">
        <v>2</v>
      </c>
      <c r="AF13" s="18">
        <v>6</v>
      </c>
      <c r="AG13" s="18">
        <v>1</v>
      </c>
    </row>
    <row r="14" spans="1:33" x14ac:dyDescent="0.25">
      <c r="A14" s="44"/>
      <c r="B14" s="44">
        <v>3</v>
      </c>
      <c r="C14" s="5">
        <v>0.5</v>
      </c>
      <c r="D14" s="6" t="s">
        <v>3</v>
      </c>
      <c r="E14" s="7">
        <v>220</v>
      </c>
      <c r="F14" s="7">
        <v>220</v>
      </c>
      <c r="G14" s="7">
        <v>220</v>
      </c>
      <c r="H14" s="7">
        <v>220</v>
      </c>
      <c r="J14" s="57"/>
      <c r="K14" s="61"/>
      <c r="L14" s="7">
        <v>210.25</v>
      </c>
      <c r="M14" s="7">
        <v>102.480625</v>
      </c>
      <c r="N14" s="7">
        <v>100.0558140625</v>
      </c>
      <c r="O14" s="7">
        <v>100.00125581640626</v>
      </c>
      <c r="Q14" s="18">
        <v>6</v>
      </c>
      <c r="R14" s="18">
        <v>1</v>
      </c>
      <c r="S14" s="18">
        <v>10</v>
      </c>
      <c r="T14" s="18">
        <v>10</v>
      </c>
      <c r="U14" s="36"/>
      <c r="V14" s="36"/>
      <c r="W14" s="35">
        <v>50</v>
      </c>
      <c r="X14" s="24">
        <v>1</v>
      </c>
      <c r="Y14" s="18">
        <v>1</v>
      </c>
      <c r="Z14" s="18">
        <v>1</v>
      </c>
      <c r="AA14" s="18">
        <v>1</v>
      </c>
      <c r="AB14" s="18">
        <v>0</v>
      </c>
      <c r="AC14" s="18">
        <v>50</v>
      </c>
      <c r="AD14" s="18">
        <v>20</v>
      </c>
      <c r="AE14" s="18">
        <v>3</v>
      </c>
      <c r="AF14" s="18">
        <v>7</v>
      </c>
      <c r="AG14" s="18">
        <v>1</v>
      </c>
    </row>
    <row r="15" spans="1:33" x14ac:dyDescent="0.25">
      <c r="A15" s="44"/>
      <c r="B15" s="44"/>
      <c r="C15" s="5">
        <v>0.5</v>
      </c>
      <c r="D15" s="6" t="s">
        <v>4</v>
      </c>
      <c r="E15" s="7">
        <v>680</v>
      </c>
      <c r="F15" s="7">
        <v>680</v>
      </c>
      <c r="G15" s="7">
        <v>680</v>
      </c>
      <c r="H15" s="7">
        <v>680</v>
      </c>
      <c r="J15" s="57"/>
      <c r="K15" s="19"/>
      <c r="L15" s="9"/>
      <c r="M15" s="9"/>
      <c r="N15" s="9"/>
      <c r="O15" s="9"/>
      <c r="Q15" s="18">
        <v>7</v>
      </c>
      <c r="R15" s="18">
        <v>1</v>
      </c>
      <c r="S15" s="18">
        <v>5</v>
      </c>
      <c r="T15" s="18">
        <v>15</v>
      </c>
      <c r="U15" s="36"/>
      <c r="V15" s="36"/>
      <c r="W15" s="35">
        <v>50</v>
      </c>
      <c r="X15" s="24">
        <v>1</v>
      </c>
      <c r="Y15" s="18">
        <v>1</v>
      </c>
      <c r="Z15" s="18">
        <v>1</v>
      </c>
      <c r="AA15" s="18">
        <v>1</v>
      </c>
      <c r="AB15" s="18">
        <v>0</v>
      </c>
      <c r="AC15" s="18">
        <v>50</v>
      </c>
      <c r="AD15" s="18">
        <v>20</v>
      </c>
      <c r="AE15" s="18">
        <v>3</v>
      </c>
      <c r="AF15" s="18">
        <v>8</v>
      </c>
      <c r="AG15" s="18">
        <v>1</v>
      </c>
    </row>
    <row r="16" spans="1:33" x14ac:dyDescent="0.25">
      <c r="A16" s="44"/>
      <c r="B16" s="44"/>
      <c r="C16" s="5">
        <v>0.5</v>
      </c>
      <c r="D16" s="6" t="s">
        <v>5</v>
      </c>
      <c r="E16" s="7">
        <v>1280</v>
      </c>
      <c r="F16" s="7">
        <v>1280</v>
      </c>
      <c r="G16" s="7">
        <v>1280</v>
      </c>
      <c r="H16" s="7">
        <v>1280</v>
      </c>
      <c r="J16" s="57"/>
      <c r="K16" s="39">
        <v>0.2</v>
      </c>
      <c r="L16" s="7">
        <v>104</v>
      </c>
      <c r="M16" s="7">
        <v>100.16</v>
      </c>
      <c r="N16" s="7">
        <v>100.0064</v>
      </c>
      <c r="O16" s="7">
        <v>100.00025599999999</v>
      </c>
      <c r="Q16" s="18">
        <v>8</v>
      </c>
      <c r="R16" s="18">
        <v>1</v>
      </c>
      <c r="S16" s="18">
        <v>5</v>
      </c>
      <c r="T16" s="18">
        <v>15</v>
      </c>
      <c r="U16" s="36"/>
      <c r="V16" s="36"/>
      <c r="W16" s="35">
        <v>50</v>
      </c>
      <c r="X16" s="24">
        <v>1</v>
      </c>
      <c r="Y16" s="18">
        <v>1</v>
      </c>
      <c r="Z16" s="18">
        <v>1</v>
      </c>
      <c r="AA16" s="18">
        <v>1</v>
      </c>
      <c r="AB16" s="18">
        <v>0</v>
      </c>
      <c r="AC16" s="18">
        <v>50</v>
      </c>
      <c r="AD16" s="18">
        <v>20</v>
      </c>
      <c r="AE16" s="18">
        <v>4</v>
      </c>
      <c r="AF16" s="18">
        <v>9</v>
      </c>
      <c r="AG16" s="18">
        <v>1</v>
      </c>
    </row>
    <row r="17" spans="1:33" x14ac:dyDescent="0.25">
      <c r="A17" s="44"/>
      <c r="B17" s="43">
        <v>4</v>
      </c>
      <c r="C17" s="14">
        <v>0.9</v>
      </c>
      <c r="D17" s="8" t="s">
        <v>3</v>
      </c>
      <c r="E17" s="9">
        <v>122.2222</v>
      </c>
      <c r="F17" s="9">
        <v>122.2222</v>
      </c>
      <c r="G17" s="9">
        <v>122.2222</v>
      </c>
      <c r="H17" s="9">
        <v>122.2222</v>
      </c>
      <c r="J17" s="57"/>
      <c r="K17" s="40"/>
      <c r="L17" s="7">
        <v>164</v>
      </c>
      <c r="M17" s="7">
        <v>102.56</v>
      </c>
      <c r="N17" s="7">
        <v>100.1024</v>
      </c>
      <c r="O17" s="7">
        <v>100.004096</v>
      </c>
      <c r="Q17" s="18">
        <v>9</v>
      </c>
      <c r="R17" s="18">
        <v>1</v>
      </c>
      <c r="S17" s="18">
        <v>5</v>
      </c>
      <c r="T17" s="18">
        <v>15</v>
      </c>
      <c r="U17" s="36"/>
      <c r="V17" s="36"/>
      <c r="W17" s="35">
        <v>50</v>
      </c>
      <c r="X17" s="24">
        <v>1</v>
      </c>
      <c r="Y17" s="18">
        <v>1</v>
      </c>
      <c r="Z17" s="18">
        <v>1</v>
      </c>
      <c r="AA17" s="18">
        <v>1</v>
      </c>
      <c r="AB17" s="18">
        <v>0</v>
      </c>
      <c r="AC17" s="18">
        <v>50</v>
      </c>
      <c r="AD17" s="18">
        <v>20</v>
      </c>
      <c r="AE17" s="18">
        <v>4</v>
      </c>
      <c r="AF17" s="18">
        <v>10</v>
      </c>
      <c r="AG17" s="18">
        <v>1</v>
      </c>
    </row>
    <row r="18" spans="1:33" x14ac:dyDescent="0.25">
      <c r="A18" s="44"/>
      <c r="B18" s="43"/>
      <c r="C18" s="14">
        <v>0.7</v>
      </c>
      <c r="D18" s="8" t="s">
        <v>4</v>
      </c>
      <c r="E18" s="9">
        <v>485.71429999999998</v>
      </c>
      <c r="F18" s="9">
        <v>485.71429999999998</v>
      </c>
      <c r="G18" s="9">
        <v>485.71429999999998</v>
      </c>
      <c r="H18" s="9">
        <v>485.71429999999998</v>
      </c>
      <c r="J18" s="58"/>
      <c r="K18" s="41"/>
      <c r="L18" s="7">
        <v>296</v>
      </c>
      <c r="M18" s="7">
        <v>107.84</v>
      </c>
      <c r="N18" s="7">
        <v>100.31359999999999</v>
      </c>
      <c r="O18" s="7">
        <v>100.01254400000001</v>
      </c>
      <c r="Q18" s="18">
        <v>10</v>
      </c>
      <c r="R18" s="18">
        <v>1</v>
      </c>
      <c r="S18" s="18">
        <v>5</v>
      </c>
      <c r="T18" s="18">
        <v>15</v>
      </c>
      <c r="U18" s="36"/>
      <c r="V18" s="36"/>
      <c r="W18" s="35">
        <v>50</v>
      </c>
      <c r="X18" s="24">
        <v>1</v>
      </c>
      <c r="Y18" s="18">
        <v>1</v>
      </c>
      <c r="Z18" s="18">
        <v>1</v>
      </c>
      <c r="AA18" s="18">
        <v>1</v>
      </c>
      <c r="AB18" s="18">
        <v>0</v>
      </c>
      <c r="AC18" s="18">
        <v>50</v>
      </c>
      <c r="AD18" s="18">
        <v>20</v>
      </c>
      <c r="AE18" s="48"/>
      <c r="AF18" s="49"/>
      <c r="AG18" s="50"/>
    </row>
    <row r="19" spans="1:33" x14ac:dyDescent="0.25">
      <c r="A19" s="44"/>
      <c r="B19" s="43"/>
      <c r="C19" s="14">
        <v>0.5</v>
      </c>
      <c r="D19" s="8" t="s">
        <v>5</v>
      </c>
      <c r="E19" s="9">
        <v>1280</v>
      </c>
      <c r="F19" s="9">
        <v>1280</v>
      </c>
      <c r="G19" s="9">
        <v>1280</v>
      </c>
      <c r="H19" s="9">
        <v>1280</v>
      </c>
      <c r="J19" s="1"/>
      <c r="K19" s="1"/>
    </row>
    <row r="20" spans="1:33" x14ac:dyDescent="0.25">
      <c r="A20" s="44"/>
      <c r="B20" s="44">
        <v>5</v>
      </c>
      <c r="C20" s="5">
        <v>0.5</v>
      </c>
      <c r="D20" s="6" t="s">
        <v>3</v>
      </c>
      <c r="E20" s="7">
        <v>220</v>
      </c>
      <c r="F20" s="7">
        <v>220</v>
      </c>
      <c r="G20" s="7">
        <v>220</v>
      </c>
      <c r="H20" s="7">
        <v>220</v>
      </c>
    </row>
    <row r="21" spans="1:33" x14ac:dyDescent="0.25">
      <c r="A21" s="44"/>
      <c r="B21" s="44"/>
      <c r="C21" s="5">
        <v>0.7</v>
      </c>
      <c r="D21" s="6" t="s">
        <v>4</v>
      </c>
      <c r="E21" s="7">
        <v>485.71429999999998</v>
      </c>
      <c r="F21" s="7">
        <v>485.71429999999998</v>
      </c>
      <c r="G21" s="7">
        <v>485.71429999999998</v>
      </c>
      <c r="H21" s="7">
        <v>485.71429999999998</v>
      </c>
    </row>
    <row r="22" spans="1:33" x14ac:dyDescent="0.25">
      <c r="A22" s="44"/>
      <c r="B22" s="44"/>
      <c r="C22" s="5">
        <v>0.9</v>
      </c>
      <c r="D22" s="6" t="s">
        <v>5</v>
      </c>
      <c r="E22" s="7">
        <v>711.11109999999996</v>
      </c>
      <c r="F22" s="7">
        <v>711.11109999999996</v>
      </c>
      <c r="G22" s="7">
        <v>711.11109999999996</v>
      </c>
      <c r="H22" s="7">
        <v>711.11109999999996</v>
      </c>
    </row>
    <row r="23" spans="1:33" x14ac:dyDescent="0.25">
      <c r="A23" s="42">
        <v>2</v>
      </c>
      <c r="B23" s="42">
        <v>1</v>
      </c>
      <c r="C23" s="15">
        <v>0.9</v>
      </c>
      <c r="D23" s="10" t="s">
        <v>3</v>
      </c>
      <c r="E23" s="11">
        <v>122.2222</v>
      </c>
      <c r="F23" s="11">
        <v>122.2222</v>
      </c>
      <c r="G23" s="11">
        <v>122.2222</v>
      </c>
      <c r="H23" s="11">
        <v>122.2222</v>
      </c>
    </row>
    <row r="24" spans="1:33" x14ac:dyDescent="0.25">
      <c r="A24" s="42"/>
      <c r="B24" s="42"/>
      <c r="C24" s="15">
        <v>0.9</v>
      </c>
      <c r="D24" s="10" t="s">
        <v>4</v>
      </c>
      <c r="E24" s="11">
        <v>355.55560000000003</v>
      </c>
      <c r="F24" s="11">
        <v>355.55560000000003</v>
      </c>
      <c r="G24" s="11">
        <v>355.55560000000003</v>
      </c>
      <c r="H24" s="11">
        <v>355.55560000000003</v>
      </c>
    </row>
    <row r="25" spans="1:33" x14ac:dyDescent="0.25">
      <c r="A25" s="42"/>
      <c r="B25" s="42"/>
      <c r="C25" s="15">
        <v>0.9</v>
      </c>
      <c r="D25" s="10" t="s">
        <v>5</v>
      </c>
      <c r="E25" s="11">
        <v>755.55560000000003</v>
      </c>
      <c r="F25" s="11">
        <v>755.55560000000003</v>
      </c>
      <c r="G25" s="11">
        <v>755.55560000000003</v>
      </c>
      <c r="H25" s="11">
        <v>755.55560000000003</v>
      </c>
    </row>
    <row r="26" spans="1:33" x14ac:dyDescent="0.25">
      <c r="A26" s="42"/>
      <c r="B26" s="43">
        <v>2</v>
      </c>
      <c r="C26" s="16">
        <v>0.7</v>
      </c>
      <c r="D26" s="8" t="s">
        <v>3</v>
      </c>
      <c r="E26" s="9">
        <v>157.1429</v>
      </c>
      <c r="F26" s="9">
        <v>157.1429</v>
      </c>
      <c r="G26" s="9">
        <v>157.1429</v>
      </c>
      <c r="H26" s="9">
        <v>157.1429</v>
      </c>
    </row>
    <row r="27" spans="1:33" x14ac:dyDescent="0.25">
      <c r="A27" s="42"/>
      <c r="B27" s="43"/>
      <c r="C27" s="16">
        <v>0.7</v>
      </c>
      <c r="D27" s="8" t="s">
        <v>4</v>
      </c>
      <c r="E27" s="9">
        <v>457.1429</v>
      </c>
      <c r="F27" s="9">
        <v>457.1429</v>
      </c>
      <c r="G27" s="9">
        <v>457.1429</v>
      </c>
      <c r="H27" s="9">
        <v>457.1429</v>
      </c>
    </row>
    <row r="28" spans="1:33" x14ac:dyDescent="0.25">
      <c r="A28" s="42"/>
      <c r="B28" s="43"/>
      <c r="C28" s="16">
        <v>0.7</v>
      </c>
      <c r="D28" s="8" t="s">
        <v>5</v>
      </c>
      <c r="E28" s="9">
        <v>971.42859999999996</v>
      </c>
      <c r="F28" s="9">
        <v>971.42859999999996</v>
      </c>
      <c r="G28" s="9">
        <v>971.42859999999996</v>
      </c>
      <c r="H28" s="9">
        <v>971.42859999999996</v>
      </c>
    </row>
    <row r="29" spans="1:33" x14ac:dyDescent="0.25">
      <c r="A29" s="42"/>
      <c r="B29" s="42">
        <v>3</v>
      </c>
      <c r="C29" s="15">
        <v>0.5</v>
      </c>
      <c r="D29" s="10" t="s">
        <v>3</v>
      </c>
      <c r="E29" s="11">
        <v>220</v>
      </c>
      <c r="F29" s="11">
        <v>220</v>
      </c>
      <c r="G29" s="11">
        <v>220</v>
      </c>
      <c r="H29" s="11">
        <v>220</v>
      </c>
    </row>
    <row r="30" spans="1:33" x14ac:dyDescent="0.25">
      <c r="A30" s="42"/>
      <c r="B30" s="42"/>
      <c r="C30" s="15">
        <v>0.5</v>
      </c>
      <c r="D30" s="10" t="s">
        <v>4</v>
      </c>
      <c r="E30" s="11">
        <v>640</v>
      </c>
      <c r="F30" s="11">
        <v>640</v>
      </c>
      <c r="G30" s="11">
        <v>640</v>
      </c>
      <c r="H30" s="11">
        <v>640</v>
      </c>
    </row>
    <row r="31" spans="1:33" x14ac:dyDescent="0.25">
      <c r="A31" s="42"/>
      <c r="B31" s="42"/>
      <c r="C31" s="15">
        <v>0.5</v>
      </c>
      <c r="D31" s="10" t="s">
        <v>5</v>
      </c>
      <c r="E31" s="11">
        <v>1360</v>
      </c>
      <c r="F31" s="11">
        <v>1360</v>
      </c>
      <c r="G31" s="11">
        <v>1360</v>
      </c>
      <c r="H31" s="11">
        <v>1360</v>
      </c>
    </row>
    <row r="32" spans="1:33" x14ac:dyDescent="0.25">
      <c r="A32" s="42"/>
      <c r="B32" s="43">
        <v>4</v>
      </c>
      <c r="C32" s="16">
        <v>0.9</v>
      </c>
      <c r="D32" s="8" t="s">
        <v>3</v>
      </c>
      <c r="E32" s="9">
        <v>122.2222</v>
      </c>
      <c r="F32" s="9">
        <v>122.2222</v>
      </c>
      <c r="G32" s="9">
        <v>122.2222</v>
      </c>
      <c r="H32" s="12">
        <v>122.2222</v>
      </c>
    </row>
    <row r="33" spans="1:8" x14ac:dyDescent="0.25">
      <c r="A33" s="42"/>
      <c r="B33" s="43"/>
      <c r="C33" s="16">
        <v>0.7</v>
      </c>
      <c r="D33" s="8" t="s">
        <v>4</v>
      </c>
      <c r="E33" s="9">
        <v>457.1429</v>
      </c>
      <c r="F33" s="9">
        <v>457.1429</v>
      </c>
      <c r="G33" s="9">
        <v>457.1429</v>
      </c>
      <c r="H33" s="9">
        <v>457.1429</v>
      </c>
    </row>
    <row r="34" spans="1:8" x14ac:dyDescent="0.25">
      <c r="A34" s="42"/>
      <c r="B34" s="43"/>
      <c r="C34" s="16">
        <v>0.5</v>
      </c>
      <c r="D34" s="8" t="s">
        <v>5</v>
      </c>
      <c r="E34" s="9">
        <v>1360</v>
      </c>
      <c r="F34" s="9">
        <v>1360</v>
      </c>
      <c r="G34" s="9">
        <v>1360</v>
      </c>
      <c r="H34" s="12">
        <v>1360</v>
      </c>
    </row>
    <row r="35" spans="1:8" x14ac:dyDescent="0.25">
      <c r="A35" s="42"/>
      <c r="B35" s="42">
        <v>5</v>
      </c>
      <c r="C35" s="15">
        <v>0.5</v>
      </c>
      <c r="D35" s="10" t="s">
        <v>3</v>
      </c>
      <c r="E35" s="11">
        <v>220</v>
      </c>
      <c r="F35" s="11">
        <v>220</v>
      </c>
      <c r="G35" s="11">
        <v>220</v>
      </c>
      <c r="H35" s="11">
        <v>220</v>
      </c>
    </row>
    <row r="36" spans="1:8" x14ac:dyDescent="0.25">
      <c r="A36" s="42"/>
      <c r="B36" s="42"/>
      <c r="C36" s="15">
        <v>0.7</v>
      </c>
      <c r="D36" s="10" t="s">
        <v>4</v>
      </c>
      <c r="E36" s="11">
        <v>457.1429</v>
      </c>
      <c r="F36" s="11">
        <v>457.1429</v>
      </c>
      <c r="G36" s="11">
        <v>457.1429</v>
      </c>
      <c r="H36" s="13">
        <v>457.1429</v>
      </c>
    </row>
    <row r="37" spans="1:8" x14ac:dyDescent="0.25">
      <c r="A37" s="42"/>
      <c r="B37" s="42"/>
      <c r="C37" s="15">
        <v>0.9</v>
      </c>
      <c r="D37" s="10" t="s">
        <v>5</v>
      </c>
      <c r="E37" s="11">
        <v>755.55560000000003</v>
      </c>
      <c r="F37" s="11">
        <v>755.55560000000003</v>
      </c>
      <c r="G37" s="11">
        <v>755.55560000000003</v>
      </c>
      <c r="H37" s="11">
        <v>755.55560000000003</v>
      </c>
    </row>
  </sheetData>
  <mergeCells count="30">
    <mergeCell ref="S7:T7"/>
    <mergeCell ref="B7:C7"/>
    <mergeCell ref="AE18:AG18"/>
    <mergeCell ref="I1:K1"/>
    <mergeCell ref="A2:F2"/>
    <mergeCell ref="A3:F3"/>
    <mergeCell ref="A4:F4"/>
    <mergeCell ref="A1:F1"/>
    <mergeCell ref="U6:W6"/>
    <mergeCell ref="U8:W8"/>
    <mergeCell ref="AE7:AG7"/>
    <mergeCell ref="L6:O6"/>
    <mergeCell ref="E6:H6"/>
    <mergeCell ref="J8:J18"/>
    <mergeCell ref="K8:K10"/>
    <mergeCell ref="K12:K14"/>
    <mergeCell ref="R7:R8"/>
    <mergeCell ref="K16:K18"/>
    <mergeCell ref="A23:A37"/>
    <mergeCell ref="B23:B25"/>
    <mergeCell ref="B26:B28"/>
    <mergeCell ref="B29:B31"/>
    <mergeCell ref="B32:B34"/>
    <mergeCell ref="B35:B37"/>
    <mergeCell ref="A8:A22"/>
    <mergeCell ref="B8:B10"/>
    <mergeCell ref="B11:B13"/>
    <mergeCell ref="B14:B16"/>
    <mergeCell ref="B17:B19"/>
    <mergeCell ref="B20:B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abSelected="1" topLeftCell="E19" workbookViewId="0">
      <selection activeCell="R27" sqref="R27:V33"/>
    </sheetView>
  </sheetViews>
  <sheetFormatPr defaultRowHeight="15" x14ac:dyDescent="0.25"/>
  <cols>
    <col min="1" max="1" width="7" bestFit="1" customWidth="1"/>
    <col min="2" max="2" width="10.28515625" bestFit="1" customWidth="1"/>
    <col min="3" max="3" width="10.28515625" customWidth="1"/>
    <col min="4" max="4" width="11" customWidth="1"/>
    <col min="5" max="5" width="10.28515625" customWidth="1"/>
    <col min="6" max="8" width="9.5703125" bestFit="1" customWidth="1"/>
    <col min="9" max="9" width="2.7109375" customWidth="1"/>
    <col min="11" max="11" width="10.7109375" customWidth="1"/>
    <col min="12" max="15" width="9.5703125" bestFit="1" customWidth="1"/>
    <col min="26" max="26" width="10.7109375" bestFit="1" customWidth="1"/>
    <col min="27" max="27" width="10.5703125" customWidth="1"/>
    <col min="28" max="28" width="10.7109375" customWidth="1"/>
    <col min="29" max="29" width="11" customWidth="1"/>
    <col min="30" max="30" width="7.42578125" customWidth="1"/>
    <col min="31" max="32" width="11.42578125" bestFit="1" customWidth="1"/>
    <col min="33" max="33" width="20.28515625" bestFit="1" customWidth="1"/>
  </cols>
  <sheetData>
    <row r="1" spans="1:33" x14ac:dyDescent="0.25">
      <c r="A1" s="52" t="s">
        <v>41</v>
      </c>
      <c r="B1" s="52"/>
      <c r="C1" s="52"/>
      <c r="D1" s="52"/>
      <c r="E1" s="52"/>
      <c r="F1" s="52"/>
      <c r="G1" s="3">
        <v>4</v>
      </c>
      <c r="I1" s="51" t="s">
        <v>32</v>
      </c>
      <c r="J1" s="51"/>
      <c r="K1" s="51"/>
    </row>
    <row r="2" spans="1:33" x14ac:dyDescent="0.25">
      <c r="A2" s="52" t="s">
        <v>21</v>
      </c>
      <c r="B2" s="52"/>
      <c r="C2" s="52"/>
      <c r="D2" s="52"/>
      <c r="E2" s="52"/>
      <c r="F2" s="52"/>
      <c r="G2" s="3">
        <v>10</v>
      </c>
    </row>
    <row r="3" spans="1:33" x14ac:dyDescent="0.25">
      <c r="A3" s="52" t="s">
        <v>22</v>
      </c>
      <c r="B3" s="52"/>
      <c r="C3" s="52"/>
      <c r="D3" s="52"/>
      <c r="E3" s="52"/>
      <c r="F3" s="52"/>
      <c r="G3" s="3">
        <v>4</v>
      </c>
    </row>
    <row r="4" spans="1:33" x14ac:dyDescent="0.25">
      <c r="A4" s="52" t="s">
        <v>23</v>
      </c>
      <c r="B4" s="52"/>
      <c r="C4" s="52"/>
      <c r="D4" s="52"/>
      <c r="E4" s="52"/>
      <c r="F4" s="52"/>
      <c r="G4" s="3">
        <v>3</v>
      </c>
    </row>
    <row r="5" spans="1:33" x14ac:dyDescent="0.25">
      <c r="A5" s="26"/>
      <c r="B5" s="26"/>
      <c r="C5" s="26"/>
      <c r="D5" s="26"/>
      <c r="E5" s="26"/>
      <c r="F5" s="26"/>
      <c r="G5" s="27"/>
    </row>
    <row r="6" spans="1:33" x14ac:dyDescent="0.25">
      <c r="E6" s="53" t="s">
        <v>9</v>
      </c>
      <c r="F6" s="53"/>
      <c r="G6" s="53"/>
      <c r="H6" s="53"/>
      <c r="L6" s="53" t="s">
        <v>8</v>
      </c>
      <c r="M6" s="53"/>
      <c r="N6" s="53"/>
      <c r="O6" s="53"/>
      <c r="U6" s="53" t="s">
        <v>2</v>
      </c>
      <c r="V6" s="53"/>
      <c r="W6" s="53"/>
    </row>
    <row r="7" spans="1:33" ht="45" x14ac:dyDescent="0.25">
      <c r="A7" s="4" t="s">
        <v>0</v>
      </c>
      <c r="B7" s="47" t="s">
        <v>1</v>
      </c>
      <c r="C7" s="47"/>
      <c r="D7" s="4" t="s">
        <v>2</v>
      </c>
      <c r="E7" s="4">
        <v>1</v>
      </c>
      <c r="F7" s="4">
        <v>2</v>
      </c>
      <c r="G7" s="4">
        <v>3</v>
      </c>
      <c r="H7" s="4">
        <v>4</v>
      </c>
      <c r="J7" s="30" t="s">
        <v>6</v>
      </c>
      <c r="K7" s="4" t="s">
        <v>7</v>
      </c>
      <c r="L7" s="4">
        <v>1</v>
      </c>
      <c r="M7" s="17">
        <v>2</v>
      </c>
      <c r="N7" s="17">
        <v>3</v>
      </c>
      <c r="O7" s="4">
        <v>4</v>
      </c>
      <c r="Q7" s="19"/>
      <c r="R7" s="38" t="s">
        <v>42</v>
      </c>
      <c r="S7" s="45" t="s">
        <v>29</v>
      </c>
      <c r="T7" s="46"/>
      <c r="U7" s="4" t="s">
        <v>3</v>
      </c>
      <c r="V7" s="17" t="s">
        <v>4</v>
      </c>
      <c r="W7" s="4" t="s">
        <v>5</v>
      </c>
      <c r="Z7" s="2"/>
      <c r="AE7" s="55" t="s">
        <v>24</v>
      </c>
      <c r="AF7" s="55"/>
      <c r="AG7" s="55"/>
    </row>
    <row r="8" spans="1:33" ht="48" customHeight="1" x14ac:dyDescent="0.25">
      <c r="A8" s="44">
        <v>1</v>
      </c>
      <c r="B8" s="44">
        <v>1</v>
      </c>
      <c r="C8" s="5">
        <v>0.9</v>
      </c>
      <c r="D8" s="6" t="s">
        <v>3</v>
      </c>
      <c r="E8" s="7">
        <v>122.2222</v>
      </c>
      <c r="F8" s="7">
        <v>122.2222</v>
      </c>
      <c r="G8" s="7">
        <v>122.2222</v>
      </c>
      <c r="H8" s="7">
        <v>122.2222</v>
      </c>
      <c r="J8" s="66">
        <v>1</v>
      </c>
      <c r="K8" s="62">
        <v>0.1</v>
      </c>
      <c r="L8" s="7">
        <v>70.489999999999995</v>
      </c>
      <c r="M8" s="7">
        <v>70.004900000000006</v>
      </c>
      <c r="N8" s="7">
        <v>70.000049000000004</v>
      </c>
      <c r="O8" s="7">
        <v>70.000000490000005</v>
      </c>
      <c r="Q8" s="4" t="s">
        <v>13</v>
      </c>
      <c r="R8" s="38"/>
      <c r="S8" s="4" t="s">
        <v>30</v>
      </c>
      <c r="T8" s="4" t="s">
        <v>31</v>
      </c>
      <c r="U8" s="47" t="s">
        <v>14</v>
      </c>
      <c r="V8" s="47"/>
      <c r="W8" s="47"/>
      <c r="X8" s="4" t="s">
        <v>15</v>
      </c>
      <c r="Y8" s="4" t="s">
        <v>28</v>
      </c>
      <c r="Z8" s="4" t="s">
        <v>16</v>
      </c>
      <c r="AA8" s="4" t="s">
        <v>17</v>
      </c>
      <c r="AB8" s="4" t="s">
        <v>18</v>
      </c>
      <c r="AC8" s="4" t="s">
        <v>19</v>
      </c>
      <c r="AD8" s="4" t="s">
        <v>20</v>
      </c>
      <c r="AE8" s="17" t="s">
        <v>25</v>
      </c>
      <c r="AF8" s="17" t="s">
        <v>26</v>
      </c>
      <c r="AG8" s="21" t="s">
        <v>27</v>
      </c>
    </row>
    <row r="9" spans="1:33" x14ac:dyDescent="0.25">
      <c r="A9" s="44"/>
      <c r="B9" s="44"/>
      <c r="C9" s="5">
        <v>0.9</v>
      </c>
      <c r="D9" s="6" t="s">
        <v>4</v>
      </c>
      <c r="E9" s="7">
        <v>377.77780000000001</v>
      </c>
      <c r="F9" s="7">
        <v>377.77780000000001</v>
      </c>
      <c r="G9" s="7">
        <v>377.77780000000001</v>
      </c>
      <c r="H9" s="7">
        <v>377.77780000000001</v>
      </c>
      <c r="J9" s="66"/>
      <c r="K9" s="63"/>
      <c r="L9" s="7">
        <v>77.84</v>
      </c>
      <c r="M9" s="7">
        <v>70.078400000000002</v>
      </c>
      <c r="N9" s="7">
        <v>70.000783999999996</v>
      </c>
      <c r="O9" s="7">
        <v>70.000007839999995</v>
      </c>
      <c r="Q9" s="18">
        <v>1</v>
      </c>
      <c r="R9" s="18">
        <v>1</v>
      </c>
      <c r="S9" s="34">
        <v>10</v>
      </c>
      <c r="T9" s="18">
        <v>10</v>
      </c>
      <c r="U9" s="20">
        <v>35</v>
      </c>
      <c r="V9" s="32"/>
      <c r="W9" s="32"/>
      <c r="X9" s="18">
        <v>4</v>
      </c>
      <c r="Y9" s="18">
        <v>1</v>
      </c>
      <c r="Z9" s="18">
        <v>1</v>
      </c>
      <c r="AA9" s="18">
        <v>1</v>
      </c>
      <c r="AB9" s="18">
        <v>0</v>
      </c>
      <c r="AC9" s="18">
        <v>50</v>
      </c>
      <c r="AD9" s="33">
        <v>20</v>
      </c>
      <c r="AE9" s="18">
        <v>1</v>
      </c>
      <c r="AF9" s="18">
        <v>5</v>
      </c>
      <c r="AG9" s="18">
        <v>1</v>
      </c>
    </row>
    <row r="10" spans="1:33" x14ac:dyDescent="0.25">
      <c r="A10" s="44"/>
      <c r="B10" s="44"/>
      <c r="C10" s="5">
        <v>0.9</v>
      </c>
      <c r="D10" s="6" t="s">
        <v>5</v>
      </c>
      <c r="E10" s="7">
        <v>711.11109999999996</v>
      </c>
      <c r="F10" s="7">
        <v>711.11109999999996</v>
      </c>
      <c r="G10" s="7">
        <v>711.11109999999996</v>
      </c>
      <c r="H10" s="7">
        <v>711.11109999999996</v>
      </c>
      <c r="J10" s="66"/>
      <c r="K10" s="64"/>
      <c r="L10" s="7">
        <v>94.01</v>
      </c>
      <c r="M10" s="7">
        <v>70.240099999999998</v>
      </c>
      <c r="N10" s="7">
        <v>70.002401000000006</v>
      </c>
      <c r="O10" s="7">
        <v>70.000024010000004</v>
      </c>
      <c r="Q10" s="18">
        <v>2</v>
      </c>
      <c r="R10" s="18">
        <v>1</v>
      </c>
      <c r="S10" s="34">
        <v>10</v>
      </c>
      <c r="T10" s="18">
        <v>10</v>
      </c>
      <c r="U10" s="32">
        <v>15</v>
      </c>
      <c r="V10" s="20"/>
      <c r="W10" s="32"/>
      <c r="X10" s="18">
        <v>7</v>
      </c>
      <c r="Y10" s="18">
        <v>1</v>
      </c>
      <c r="Z10" s="18">
        <v>1</v>
      </c>
      <c r="AA10" s="18">
        <v>1</v>
      </c>
      <c r="AB10" s="18">
        <v>0</v>
      </c>
      <c r="AC10" s="18">
        <v>50</v>
      </c>
      <c r="AD10" s="33">
        <v>20</v>
      </c>
      <c r="AE10" s="18">
        <v>2</v>
      </c>
      <c r="AF10" s="18">
        <v>5</v>
      </c>
      <c r="AG10" s="18">
        <v>1</v>
      </c>
    </row>
    <row r="11" spans="1:33" x14ac:dyDescent="0.25">
      <c r="A11" s="44"/>
      <c r="B11" s="43">
        <v>2</v>
      </c>
      <c r="C11" s="14">
        <v>0.7</v>
      </c>
      <c r="D11" s="8" t="s">
        <v>3</v>
      </c>
      <c r="E11" s="9">
        <v>157.1429</v>
      </c>
      <c r="F11" s="9">
        <v>157.1429</v>
      </c>
      <c r="G11" s="9">
        <v>157.1429</v>
      </c>
      <c r="H11" s="9">
        <v>157.1429</v>
      </c>
      <c r="J11" s="66"/>
      <c r="K11" s="28"/>
      <c r="L11" s="29"/>
      <c r="M11" s="29"/>
      <c r="N11" s="29"/>
      <c r="O11" s="29"/>
      <c r="Q11" s="18">
        <v>3</v>
      </c>
      <c r="R11" s="18">
        <v>1</v>
      </c>
      <c r="S11" s="34">
        <v>15</v>
      </c>
      <c r="T11" s="18">
        <v>5</v>
      </c>
      <c r="U11" s="32">
        <v>25</v>
      </c>
      <c r="V11" s="20"/>
      <c r="W11" s="32"/>
      <c r="X11" s="18">
        <v>6</v>
      </c>
      <c r="Y11" s="18">
        <v>1</v>
      </c>
      <c r="Z11" s="18">
        <v>1</v>
      </c>
      <c r="AA11" s="18">
        <v>1</v>
      </c>
      <c r="AB11" s="18">
        <v>0</v>
      </c>
      <c r="AC11" s="18">
        <v>50</v>
      </c>
      <c r="AD11" s="33">
        <v>20</v>
      </c>
      <c r="AE11" s="18">
        <v>2</v>
      </c>
      <c r="AF11" s="18">
        <v>6</v>
      </c>
      <c r="AG11" s="18">
        <v>1</v>
      </c>
    </row>
    <row r="12" spans="1:33" x14ac:dyDescent="0.25">
      <c r="A12" s="44"/>
      <c r="B12" s="43"/>
      <c r="C12" s="14">
        <v>0.7</v>
      </c>
      <c r="D12" s="8" t="s">
        <v>4</v>
      </c>
      <c r="E12" s="9">
        <v>485.71429999999998</v>
      </c>
      <c r="F12" s="9">
        <v>485.71429999999998</v>
      </c>
      <c r="G12" s="9">
        <v>485.71429999999998</v>
      </c>
      <c r="H12" s="9">
        <v>485.71429999999998</v>
      </c>
      <c r="J12" s="66"/>
      <c r="K12" s="62">
        <v>0.15</v>
      </c>
      <c r="L12" s="7">
        <v>71.102500000000006</v>
      </c>
      <c r="M12" s="7">
        <v>70.024806249999997</v>
      </c>
      <c r="N12" s="7">
        <v>70.000558140625003</v>
      </c>
      <c r="O12" s="7">
        <v>70.000012558164059</v>
      </c>
      <c r="Q12" s="18">
        <v>4</v>
      </c>
      <c r="R12" s="18">
        <v>1</v>
      </c>
      <c r="S12" s="34">
        <v>15</v>
      </c>
      <c r="T12" s="18">
        <v>5</v>
      </c>
      <c r="U12" s="32">
        <v>50</v>
      </c>
      <c r="V12" s="20"/>
      <c r="W12" s="32"/>
      <c r="X12" s="18">
        <v>3</v>
      </c>
      <c r="Y12" s="18">
        <v>1</v>
      </c>
      <c r="Z12" s="18">
        <v>1</v>
      </c>
      <c r="AA12" s="18">
        <v>1</v>
      </c>
      <c r="AB12" s="18">
        <v>0</v>
      </c>
      <c r="AC12" s="18">
        <v>50</v>
      </c>
      <c r="AD12" s="33">
        <v>20</v>
      </c>
      <c r="AE12" s="18">
        <v>3</v>
      </c>
      <c r="AF12" s="18">
        <v>6</v>
      </c>
      <c r="AG12" s="18">
        <v>1</v>
      </c>
    </row>
    <row r="13" spans="1:33" x14ac:dyDescent="0.25">
      <c r="A13" s="44"/>
      <c r="B13" s="43"/>
      <c r="C13" s="14">
        <v>0.7</v>
      </c>
      <c r="D13" s="8" t="s">
        <v>5</v>
      </c>
      <c r="E13" s="9">
        <v>914.28570000000002</v>
      </c>
      <c r="F13" s="9">
        <v>914.28570000000002</v>
      </c>
      <c r="G13" s="9">
        <v>914.28570000000002</v>
      </c>
      <c r="H13" s="9">
        <v>914.28570000000002</v>
      </c>
      <c r="J13" s="66"/>
      <c r="K13" s="63"/>
      <c r="L13" s="7">
        <v>87.64</v>
      </c>
      <c r="M13" s="7">
        <v>70.396900000000002</v>
      </c>
      <c r="N13" s="7">
        <v>70.008930250000006</v>
      </c>
      <c r="O13" s="7">
        <v>70.000200930624999</v>
      </c>
      <c r="Q13" s="18">
        <v>5</v>
      </c>
      <c r="R13" s="18">
        <v>1</v>
      </c>
      <c r="S13" s="34">
        <v>10</v>
      </c>
      <c r="T13" s="18">
        <v>10</v>
      </c>
      <c r="U13" s="32"/>
      <c r="V13" s="32">
        <v>50</v>
      </c>
      <c r="W13" s="20"/>
      <c r="X13" s="18">
        <v>3</v>
      </c>
      <c r="Y13" s="18">
        <v>1</v>
      </c>
      <c r="Z13" s="18">
        <v>1</v>
      </c>
      <c r="AA13" s="18">
        <v>1</v>
      </c>
      <c r="AB13" s="18">
        <v>0</v>
      </c>
      <c r="AC13" s="18">
        <v>50</v>
      </c>
      <c r="AD13" s="33">
        <v>20</v>
      </c>
      <c r="AE13" s="18">
        <v>3</v>
      </c>
      <c r="AF13" s="18">
        <v>7</v>
      </c>
      <c r="AG13" s="18">
        <v>1</v>
      </c>
    </row>
    <row r="14" spans="1:33" x14ac:dyDescent="0.25">
      <c r="A14" s="44"/>
      <c r="B14" s="44">
        <v>3</v>
      </c>
      <c r="C14" s="5">
        <v>0.5</v>
      </c>
      <c r="D14" s="6" t="s">
        <v>3</v>
      </c>
      <c r="E14" s="7">
        <v>220</v>
      </c>
      <c r="F14" s="7">
        <v>220</v>
      </c>
      <c r="G14" s="7">
        <v>220</v>
      </c>
      <c r="H14" s="7">
        <v>220</v>
      </c>
      <c r="J14" s="66"/>
      <c r="K14" s="64"/>
      <c r="L14" s="7">
        <v>124.02250000000001</v>
      </c>
      <c r="M14" s="7">
        <v>71.215506250000004</v>
      </c>
      <c r="N14" s="7">
        <v>70.027348890625007</v>
      </c>
      <c r="O14" s="7">
        <v>70.00061535003907</v>
      </c>
      <c r="Q14" s="18">
        <v>6</v>
      </c>
      <c r="R14" s="18">
        <v>1</v>
      </c>
      <c r="S14" s="34">
        <v>10</v>
      </c>
      <c r="T14" s="18">
        <v>10</v>
      </c>
      <c r="U14" s="32"/>
      <c r="V14" s="32">
        <v>40</v>
      </c>
      <c r="W14" s="20"/>
      <c r="X14" s="18">
        <v>3</v>
      </c>
      <c r="Y14" s="18">
        <v>1</v>
      </c>
      <c r="Z14" s="18">
        <v>1</v>
      </c>
      <c r="AA14" s="18">
        <v>1</v>
      </c>
      <c r="AB14" s="18">
        <v>0</v>
      </c>
      <c r="AC14" s="18">
        <v>50</v>
      </c>
      <c r="AD14" s="33">
        <v>20</v>
      </c>
      <c r="AE14" s="18">
        <v>4</v>
      </c>
      <c r="AF14" s="18">
        <v>7</v>
      </c>
      <c r="AG14" s="18">
        <v>1</v>
      </c>
    </row>
    <row r="15" spans="1:33" x14ac:dyDescent="0.25">
      <c r="A15" s="44"/>
      <c r="B15" s="44"/>
      <c r="C15" s="5">
        <v>0.5</v>
      </c>
      <c r="D15" s="6" t="s">
        <v>4</v>
      </c>
      <c r="E15" s="7">
        <v>680</v>
      </c>
      <c r="F15" s="7">
        <v>680</v>
      </c>
      <c r="G15" s="7">
        <v>680</v>
      </c>
      <c r="H15" s="7">
        <v>680</v>
      </c>
      <c r="J15" s="66"/>
      <c r="K15" s="28"/>
      <c r="L15" s="29"/>
      <c r="M15" s="29"/>
      <c r="N15" s="29"/>
      <c r="O15" s="29"/>
      <c r="Q15" s="18">
        <v>7</v>
      </c>
      <c r="R15" s="18">
        <v>1</v>
      </c>
      <c r="S15" s="34">
        <v>5</v>
      </c>
      <c r="T15" s="18">
        <v>15</v>
      </c>
      <c r="U15" s="32"/>
      <c r="V15" s="32">
        <v>75</v>
      </c>
      <c r="W15" s="20"/>
      <c r="X15" s="18">
        <v>2</v>
      </c>
      <c r="Y15" s="18">
        <v>1</v>
      </c>
      <c r="Z15" s="18">
        <v>1</v>
      </c>
      <c r="AA15" s="18">
        <v>1</v>
      </c>
      <c r="AB15" s="18">
        <v>0</v>
      </c>
      <c r="AC15" s="18">
        <v>50</v>
      </c>
      <c r="AD15" s="33">
        <v>20</v>
      </c>
      <c r="AE15" s="18">
        <v>5</v>
      </c>
      <c r="AF15" s="18">
        <v>8</v>
      </c>
      <c r="AG15" s="18">
        <v>1</v>
      </c>
    </row>
    <row r="16" spans="1:33" x14ac:dyDescent="0.25">
      <c r="A16" s="44"/>
      <c r="B16" s="44"/>
      <c r="C16" s="5">
        <v>0.5</v>
      </c>
      <c r="D16" s="6" t="s">
        <v>5</v>
      </c>
      <c r="E16" s="7">
        <v>1280</v>
      </c>
      <c r="F16" s="7">
        <v>1280</v>
      </c>
      <c r="G16" s="7">
        <v>1280</v>
      </c>
      <c r="H16" s="7">
        <v>1280</v>
      </c>
      <c r="J16" s="66"/>
      <c r="K16" s="62">
        <v>0.2</v>
      </c>
      <c r="L16" s="7">
        <v>71.959999999999994</v>
      </c>
      <c r="M16" s="7">
        <v>70.078400000000002</v>
      </c>
      <c r="N16" s="7">
        <v>70.003135999999998</v>
      </c>
      <c r="O16" s="7">
        <v>70.000125440000005</v>
      </c>
      <c r="Q16" s="18">
        <v>8</v>
      </c>
      <c r="R16" s="18">
        <v>1</v>
      </c>
      <c r="S16" s="34">
        <v>5</v>
      </c>
      <c r="T16" s="18">
        <v>15</v>
      </c>
      <c r="U16" s="32"/>
      <c r="V16" s="32"/>
      <c r="W16" s="20">
        <v>50</v>
      </c>
      <c r="X16" s="18">
        <v>1</v>
      </c>
      <c r="Y16" s="18">
        <v>1</v>
      </c>
      <c r="Z16" s="18">
        <v>1</v>
      </c>
      <c r="AA16" s="18">
        <v>1</v>
      </c>
      <c r="AB16" s="18">
        <v>0</v>
      </c>
      <c r="AC16" s="18">
        <v>50</v>
      </c>
      <c r="AD16" s="33">
        <v>20</v>
      </c>
      <c r="AE16" s="18">
        <v>5</v>
      </c>
      <c r="AF16" s="18">
        <v>9</v>
      </c>
      <c r="AG16" s="18">
        <v>1</v>
      </c>
    </row>
    <row r="17" spans="1:33" x14ac:dyDescent="0.25">
      <c r="A17" s="44"/>
      <c r="B17" s="43">
        <v>4</v>
      </c>
      <c r="C17" s="14">
        <v>0.9</v>
      </c>
      <c r="D17" s="8" t="s">
        <v>3</v>
      </c>
      <c r="E17" s="9">
        <v>122.2222</v>
      </c>
      <c r="F17" s="9">
        <v>122.2222</v>
      </c>
      <c r="G17" s="9">
        <v>122.2222</v>
      </c>
      <c r="H17" s="9">
        <v>122.2222</v>
      </c>
      <c r="J17" s="66"/>
      <c r="K17" s="63"/>
      <c r="L17" s="7">
        <v>101.36000000000001</v>
      </c>
      <c r="M17" s="7">
        <v>71.254400000000004</v>
      </c>
      <c r="N17" s="7">
        <v>70.050175999999993</v>
      </c>
      <c r="O17" s="7">
        <v>70.002007039999995</v>
      </c>
      <c r="Q17" s="18">
        <v>9</v>
      </c>
      <c r="R17" s="18">
        <v>1</v>
      </c>
      <c r="S17" s="34">
        <v>5</v>
      </c>
      <c r="T17" s="18">
        <v>15</v>
      </c>
      <c r="U17" s="32"/>
      <c r="V17" s="32"/>
      <c r="W17" s="20">
        <v>90</v>
      </c>
      <c r="X17" s="18">
        <v>1</v>
      </c>
      <c r="Y17" s="18">
        <v>1</v>
      </c>
      <c r="Z17" s="18">
        <v>1</v>
      </c>
      <c r="AA17" s="18">
        <v>1</v>
      </c>
      <c r="AB17" s="18">
        <v>0</v>
      </c>
      <c r="AC17" s="18">
        <v>50</v>
      </c>
      <c r="AD17" s="33">
        <v>20</v>
      </c>
      <c r="AE17" s="18">
        <v>6</v>
      </c>
      <c r="AF17" s="18">
        <v>9</v>
      </c>
      <c r="AG17" s="18">
        <v>1</v>
      </c>
    </row>
    <row r="18" spans="1:33" x14ac:dyDescent="0.25">
      <c r="A18" s="44"/>
      <c r="B18" s="43"/>
      <c r="C18" s="14">
        <v>0.7</v>
      </c>
      <c r="D18" s="8" t="s">
        <v>4</v>
      </c>
      <c r="E18" s="9">
        <v>485.71429999999998</v>
      </c>
      <c r="F18" s="9">
        <v>485.71429999999998</v>
      </c>
      <c r="G18" s="9">
        <v>485.71429999999998</v>
      </c>
      <c r="H18" s="9">
        <v>485.71429999999998</v>
      </c>
      <c r="J18" s="66"/>
      <c r="K18" s="64"/>
      <c r="L18" s="7">
        <v>166.04000000000002</v>
      </c>
      <c r="M18" s="7">
        <v>73.8416</v>
      </c>
      <c r="N18" s="7">
        <v>70.153664000000006</v>
      </c>
      <c r="O18" s="7">
        <v>70.006146560000005</v>
      </c>
      <c r="Q18" s="18">
        <v>10</v>
      </c>
      <c r="R18" s="18">
        <v>1</v>
      </c>
      <c r="S18" s="34">
        <v>5</v>
      </c>
      <c r="T18" s="18">
        <v>15</v>
      </c>
      <c r="U18" s="32"/>
      <c r="V18" s="32"/>
      <c r="W18" s="20">
        <v>115</v>
      </c>
      <c r="X18" s="18">
        <v>1</v>
      </c>
      <c r="Y18" s="18">
        <v>1</v>
      </c>
      <c r="Z18" s="18">
        <v>1</v>
      </c>
      <c r="AA18" s="18">
        <v>1</v>
      </c>
      <c r="AB18" s="18">
        <v>0</v>
      </c>
      <c r="AC18" s="18">
        <v>50</v>
      </c>
      <c r="AD18" s="33">
        <v>20</v>
      </c>
      <c r="AE18" s="18">
        <v>6</v>
      </c>
      <c r="AF18" s="18">
        <v>10</v>
      </c>
      <c r="AG18" s="18">
        <v>1</v>
      </c>
    </row>
    <row r="19" spans="1:33" x14ac:dyDescent="0.25">
      <c r="A19" s="44"/>
      <c r="B19" s="43"/>
      <c r="C19" s="14">
        <v>0.5</v>
      </c>
      <c r="D19" s="8" t="s">
        <v>5</v>
      </c>
      <c r="E19" s="9">
        <v>1280</v>
      </c>
      <c r="F19" s="9">
        <v>1280</v>
      </c>
      <c r="G19" s="9">
        <v>1280</v>
      </c>
      <c r="H19" s="9">
        <v>1280</v>
      </c>
      <c r="J19" s="1"/>
      <c r="K19" s="1"/>
      <c r="AE19" s="18">
        <v>7</v>
      </c>
      <c r="AF19" s="18">
        <v>10</v>
      </c>
      <c r="AG19" s="18">
        <v>1</v>
      </c>
    </row>
    <row r="20" spans="1:33" x14ac:dyDescent="0.25">
      <c r="A20" s="44"/>
      <c r="B20" s="44">
        <v>5</v>
      </c>
      <c r="C20" s="5">
        <v>0.5</v>
      </c>
      <c r="D20" s="6" t="s">
        <v>3</v>
      </c>
      <c r="E20" s="7">
        <v>220</v>
      </c>
      <c r="F20" s="7">
        <v>220</v>
      </c>
      <c r="G20" s="7">
        <v>220</v>
      </c>
      <c r="H20" s="7">
        <v>220</v>
      </c>
      <c r="J20" s="67">
        <v>2</v>
      </c>
      <c r="K20" s="62">
        <v>0.1</v>
      </c>
      <c r="L20" s="7">
        <v>30.09</v>
      </c>
      <c r="M20" s="7">
        <v>30.000900000000001</v>
      </c>
      <c r="N20" s="7">
        <v>30.000008999999999</v>
      </c>
      <c r="O20" s="7">
        <v>30.00000009</v>
      </c>
    </row>
    <row r="21" spans="1:33" x14ac:dyDescent="0.25">
      <c r="A21" s="44"/>
      <c r="B21" s="44"/>
      <c r="C21" s="5">
        <v>0.7</v>
      </c>
      <c r="D21" s="6" t="s">
        <v>4</v>
      </c>
      <c r="E21" s="7">
        <v>485.71429999999998</v>
      </c>
      <c r="F21" s="7">
        <v>485.71429999999998</v>
      </c>
      <c r="G21" s="7">
        <v>485.71429999999998</v>
      </c>
      <c r="H21" s="7">
        <v>485.71429999999998</v>
      </c>
      <c r="J21" s="67"/>
      <c r="K21" s="63"/>
      <c r="L21" s="7">
        <v>31.44</v>
      </c>
      <c r="M21" s="7">
        <v>30.014399999999998</v>
      </c>
      <c r="N21" s="7">
        <v>30.000143999999999</v>
      </c>
      <c r="O21" s="7">
        <v>30.000001439999998</v>
      </c>
      <c r="R21" s="7">
        <v>166.04000000000002</v>
      </c>
      <c r="S21" s="7">
        <v>73.8416</v>
      </c>
      <c r="T21" s="7">
        <v>70.153664000000006</v>
      </c>
      <c r="U21" s="7">
        <v>70.006146560000005</v>
      </c>
    </row>
    <row r="22" spans="1:33" x14ac:dyDescent="0.25">
      <c r="A22" s="44"/>
      <c r="B22" s="44"/>
      <c r="C22" s="5">
        <v>0.9</v>
      </c>
      <c r="D22" s="6" t="s">
        <v>5</v>
      </c>
      <c r="E22" s="7">
        <v>711.11109999999996</v>
      </c>
      <c r="F22" s="7">
        <v>711.11109999999996</v>
      </c>
      <c r="G22" s="7">
        <v>711.11109999999996</v>
      </c>
      <c r="H22" s="7">
        <v>711.11109999999996</v>
      </c>
      <c r="J22" s="67"/>
      <c r="K22" s="64"/>
      <c r="L22" s="7">
        <v>34.410000000000004</v>
      </c>
      <c r="M22" s="7">
        <v>30.0441</v>
      </c>
      <c r="N22" s="7">
        <v>30.000440999999999</v>
      </c>
      <c r="O22" s="7">
        <v>30.000004409999999</v>
      </c>
      <c r="R22" s="7">
        <v>47.64</v>
      </c>
      <c r="S22" s="7">
        <v>30.7056</v>
      </c>
      <c r="T22" s="7">
        <v>30.028224000000002</v>
      </c>
      <c r="U22" s="7">
        <v>30.001128959999999</v>
      </c>
    </row>
    <row r="23" spans="1:33" x14ac:dyDescent="0.25">
      <c r="A23" s="42">
        <v>2</v>
      </c>
      <c r="B23" s="42">
        <v>1</v>
      </c>
      <c r="C23" s="15">
        <v>0.9</v>
      </c>
      <c r="D23" s="10" t="s">
        <v>3</v>
      </c>
      <c r="E23" s="11">
        <v>122.2222</v>
      </c>
      <c r="F23" s="11">
        <v>122.2222</v>
      </c>
      <c r="G23" s="11">
        <v>122.2222</v>
      </c>
      <c r="H23" s="11">
        <v>122.2222</v>
      </c>
      <c r="J23" s="67"/>
      <c r="K23" s="28"/>
      <c r="L23" s="29"/>
      <c r="M23" s="29"/>
      <c r="N23" s="29"/>
      <c r="O23" s="29"/>
      <c r="R23" s="7">
        <v>99</v>
      </c>
      <c r="S23" s="7">
        <v>51.96</v>
      </c>
      <c r="T23" s="7">
        <v>50.078400000000002</v>
      </c>
      <c r="U23" s="7">
        <v>50.003135999999998</v>
      </c>
    </row>
    <row r="24" spans="1:33" x14ac:dyDescent="0.25">
      <c r="A24" s="42"/>
      <c r="B24" s="42"/>
      <c r="C24" s="15">
        <v>0.9</v>
      </c>
      <c r="D24" s="10" t="s">
        <v>4</v>
      </c>
      <c r="E24" s="11">
        <v>355.55560000000003</v>
      </c>
      <c r="F24" s="11">
        <v>355.55560000000003</v>
      </c>
      <c r="G24" s="11">
        <v>355.55560000000003</v>
      </c>
      <c r="H24" s="11">
        <v>355.55560000000003</v>
      </c>
      <c r="J24" s="67"/>
      <c r="K24" s="62">
        <v>0.15</v>
      </c>
      <c r="L24" s="7">
        <v>30.202500000000001</v>
      </c>
      <c r="M24" s="7">
        <v>30.00455625</v>
      </c>
      <c r="N24" s="7">
        <v>30.000102515624999</v>
      </c>
      <c r="O24" s="7">
        <v>30.000002306601562</v>
      </c>
      <c r="R24" s="7">
        <v>296</v>
      </c>
      <c r="S24" s="7">
        <v>107.84</v>
      </c>
      <c r="T24" s="7">
        <v>100.31359999999999</v>
      </c>
      <c r="U24" s="7">
        <v>100.01254400000001</v>
      </c>
    </row>
    <row r="25" spans="1:33" x14ac:dyDescent="0.25">
      <c r="A25" s="42"/>
      <c r="B25" s="42"/>
      <c r="C25" s="15">
        <v>0.9</v>
      </c>
      <c r="D25" s="10" t="s">
        <v>5</v>
      </c>
      <c r="E25" s="11">
        <v>755.55560000000003</v>
      </c>
      <c r="F25" s="11">
        <v>755.55560000000003</v>
      </c>
      <c r="G25" s="11">
        <v>755.55560000000003</v>
      </c>
      <c r="H25" s="11">
        <v>755.55560000000003</v>
      </c>
      <c r="J25" s="67"/>
      <c r="K25" s="63"/>
      <c r="L25" s="7">
        <v>33.24</v>
      </c>
      <c r="M25" s="7">
        <v>30.072900000000001</v>
      </c>
      <c r="N25" s="7">
        <v>30.001640250000001</v>
      </c>
      <c r="O25" s="7">
        <v>30.000036905624999</v>
      </c>
    </row>
    <row r="26" spans="1:33" x14ac:dyDescent="0.25">
      <c r="A26" s="42"/>
      <c r="B26" s="43">
        <v>2</v>
      </c>
      <c r="C26" s="16">
        <v>0.7</v>
      </c>
      <c r="D26" s="8" t="s">
        <v>3</v>
      </c>
      <c r="E26" s="9">
        <v>157.1429</v>
      </c>
      <c r="F26" s="9">
        <v>157.1429</v>
      </c>
      <c r="G26" s="9">
        <v>157.1429</v>
      </c>
      <c r="H26" s="9">
        <v>157.1429</v>
      </c>
      <c r="J26" s="67"/>
      <c r="K26" s="64"/>
      <c r="L26" s="7">
        <v>39.922499999999999</v>
      </c>
      <c r="M26" s="7">
        <v>30.223256249999999</v>
      </c>
      <c r="N26" s="7">
        <v>30.005023265624999</v>
      </c>
      <c r="O26" s="7">
        <v>30.000113023476562</v>
      </c>
    </row>
    <row r="27" spans="1:33" x14ac:dyDescent="0.25">
      <c r="A27" s="42"/>
      <c r="B27" s="43"/>
      <c r="C27" s="16">
        <v>0.7</v>
      </c>
      <c r="D27" s="8" t="s">
        <v>4</v>
      </c>
      <c r="E27" s="9">
        <v>457.1429</v>
      </c>
      <c r="F27" s="9">
        <v>457.1429</v>
      </c>
      <c r="G27" s="9">
        <v>457.1429</v>
      </c>
      <c r="H27" s="9">
        <v>457.1429</v>
      </c>
      <c r="J27" s="67"/>
      <c r="K27" s="28"/>
      <c r="L27" s="29"/>
      <c r="M27" s="29"/>
      <c r="N27" s="29"/>
      <c r="O27" s="29"/>
      <c r="R27" s="69">
        <f>SUM(R21:R22)</f>
        <v>213.68</v>
      </c>
      <c r="S27" s="69">
        <f t="shared" ref="S27:U27" si="0">SUM(S21:S22)</f>
        <v>104.5472</v>
      </c>
      <c r="T27" s="69">
        <f t="shared" si="0"/>
        <v>100.18188800000001</v>
      </c>
      <c r="U27" s="69">
        <f t="shared" si="0"/>
        <v>100.00727552000001</v>
      </c>
      <c r="V27" t="s">
        <v>44</v>
      </c>
    </row>
    <row r="28" spans="1:33" x14ac:dyDescent="0.25">
      <c r="A28" s="42"/>
      <c r="B28" s="43"/>
      <c r="C28" s="16">
        <v>0.7</v>
      </c>
      <c r="D28" s="8" t="s">
        <v>5</v>
      </c>
      <c r="E28" s="9">
        <v>971.42859999999996</v>
      </c>
      <c r="F28" s="9">
        <v>971.42859999999996</v>
      </c>
      <c r="G28" s="9">
        <v>971.42859999999996</v>
      </c>
      <c r="H28" s="9">
        <v>971.42859999999996</v>
      </c>
      <c r="J28" s="67"/>
      <c r="K28" s="62">
        <v>0.2</v>
      </c>
      <c r="L28" s="7">
        <v>30.36</v>
      </c>
      <c r="M28" s="7">
        <v>30.014399999999998</v>
      </c>
      <c r="N28" s="7">
        <v>30.000575999999999</v>
      </c>
      <c r="O28" s="7">
        <v>30.000023039999999</v>
      </c>
      <c r="R28" s="69">
        <f>SUM(R22:R23)</f>
        <v>146.63999999999999</v>
      </c>
      <c r="S28" s="69">
        <f t="shared" ref="S28:U28" si="1">SUM(S22:S23)</f>
        <v>82.665599999999998</v>
      </c>
      <c r="T28" s="69">
        <f t="shared" si="1"/>
        <v>80.106624000000011</v>
      </c>
      <c r="U28" s="69">
        <f t="shared" si="1"/>
        <v>80.00426496</v>
      </c>
      <c r="V28" t="s">
        <v>45</v>
      </c>
    </row>
    <row r="29" spans="1:33" x14ac:dyDescent="0.25">
      <c r="A29" s="42"/>
      <c r="B29" s="42">
        <v>3</v>
      </c>
      <c r="C29" s="15">
        <v>0.5</v>
      </c>
      <c r="D29" s="10" t="s">
        <v>3</v>
      </c>
      <c r="E29" s="11">
        <v>220</v>
      </c>
      <c r="F29" s="11">
        <v>220</v>
      </c>
      <c r="G29" s="11">
        <v>220</v>
      </c>
      <c r="H29" s="11">
        <v>220</v>
      </c>
      <c r="J29" s="67"/>
      <c r="K29" s="63"/>
      <c r="L29" s="7">
        <v>35.760000000000005</v>
      </c>
      <c r="M29" s="7">
        <v>30.230399999999999</v>
      </c>
      <c r="N29" s="7">
        <v>30.009215999999999</v>
      </c>
      <c r="O29" s="7">
        <v>30.000368640000001</v>
      </c>
      <c r="R29" s="69">
        <f>SUM(R23:R24)</f>
        <v>395</v>
      </c>
      <c r="S29" s="69">
        <f t="shared" ref="S29:U29" si="2">SUM(S23:S24)</f>
        <v>159.80000000000001</v>
      </c>
      <c r="T29" s="69">
        <f t="shared" si="2"/>
        <v>150.392</v>
      </c>
      <c r="U29" s="69">
        <f t="shared" si="2"/>
        <v>150.01568</v>
      </c>
      <c r="V29" t="s">
        <v>46</v>
      </c>
    </row>
    <row r="30" spans="1:33" x14ac:dyDescent="0.25">
      <c r="A30" s="42"/>
      <c r="B30" s="42"/>
      <c r="C30" s="15">
        <v>0.5</v>
      </c>
      <c r="D30" s="10" t="s">
        <v>4</v>
      </c>
      <c r="E30" s="11">
        <v>640</v>
      </c>
      <c r="F30" s="11">
        <v>640</v>
      </c>
      <c r="G30" s="11">
        <v>640</v>
      </c>
      <c r="H30" s="11">
        <v>640</v>
      </c>
      <c r="J30" s="67"/>
      <c r="K30" s="64"/>
      <c r="L30" s="7">
        <v>47.64</v>
      </c>
      <c r="M30" s="7">
        <v>30.7056</v>
      </c>
      <c r="N30" s="7">
        <v>30.028224000000002</v>
      </c>
      <c r="O30" s="7">
        <v>30.001128959999999</v>
      </c>
    </row>
    <row r="31" spans="1:33" x14ac:dyDescent="0.25">
      <c r="A31" s="42"/>
      <c r="B31" s="42"/>
      <c r="C31" s="15">
        <v>0.5</v>
      </c>
      <c r="D31" s="10" t="s">
        <v>5</v>
      </c>
      <c r="E31" s="11">
        <v>1360</v>
      </c>
      <c r="F31" s="11">
        <v>1360</v>
      </c>
      <c r="G31" s="11">
        <v>1360</v>
      </c>
      <c r="H31" s="11">
        <v>1360</v>
      </c>
    </row>
    <row r="32" spans="1:33" x14ac:dyDescent="0.25">
      <c r="A32" s="42"/>
      <c r="B32" s="43">
        <v>4</v>
      </c>
      <c r="C32" s="16">
        <v>0.9</v>
      </c>
      <c r="D32" s="8" t="s">
        <v>3</v>
      </c>
      <c r="E32" s="9">
        <v>122.2222</v>
      </c>
      <c r="F32" s="9">
        <v>122.2222</v>
      </c>
      <c r="G32" s="9">
        <v>122.2222</v>
      </c>
      <c r="H32" s="12">
        <v>122.2222</v>
      </c>
      <c r="J32" s="68">
        <v>3</v>
      </c>
      <c r="K32" s="62">
        <v>0.1</v>
      </c>
      <c r="L32" s="7">
        <v>50.25</v>
      </c>
      <c r="M32" s="7">
        <v>50.002499999999998</v>
      </c>
      <c r="N32" s="7">
        <v>50.000025000000001</v>
      </c>
      <c r="O32" s="7">
        <v>50.000000249999999</v>
      </c>
      <c r="R32" s="69">
        <f>SUM(R27:R28)</f>
        <v>360.32</v>
      </c>
      <c r="S32" s="69">
        <f t="shared" ref="S32:U32" si="3">SUM(S27:S28)</f>
        <v>187.21280000000002</v>
      </c>
      <c r="T32" s="69">
        <f t="shared" si="3"/>
        <v>180.28851200000003</v>
      </c>
      <c r="U32" s="69">
        <f t="shared" si="3"/>
        <v>180.01154048000001</v>
      </c>
      <c r="V32" t="s">
        <v>47</v>
      </c>
    </row>
    <row r="33" spans="1:22" x14ac:dyDescent="0.25">
      <c r="A33" s="42"/>
      <c r="B33" s="43"/>
      <c r="C33" s="16">
        <v>0.7</v>
      </c>
      <c r="D33" s="8" t="s">
        <v>4</v>
      </c>
      <c r="E33" s="9">
        <v>457.1429</v>
      </c>
      <c r="F33" s="9">
        <v>457.1429</v>
      </c>
      <c r="G33" s="9">
        <v>457.1429</v>
      </c>
      <c r="H33" s="9">
        <v>457.1429</v>
      </c>
      <c r="J33" s="68"/>
      <c r="K33" s="63"/>
      <c r="L33" s="7">
        <v>54</v>
      </c>
      <c r="M33" s="7">
        <v>50.04</v>
      </c>
      <c r="N33" s="7">
        <v>50.000399999999999</v>
      </c>
      <c r="O33" s="7">
        <v>50.000003999999997</v>
      </c>
      <c r="R33" s="69">
        <f>SUM(R28:R29)</f>
        <v>541.64</v>
      </c>
      <c r="S33" s="69">
        <f t="shared" ref="S33:U33" si="4">SUM(S28:S29)</f>
        <v>242.46559999999999</v>
      </c>
      <c r="T33" s="69">
        <f t="shared" si="4"/>
        <v>230.49862400000001</v>
      </c>
      <c r="U33" s="69">
        <f t="shared" si="4"/>
        <v>230.01994496</v>
      </c>
      <c r="V33" t="s">
        <v>48</v>
      </c>
    </row>
    <row r="34" spans="1:22" x14ac:dyDescent="0.25">
      <c r="A34" s="42"/>
      <c r="B34" s="43"/>
      <c r="C34" s="16">
        <v>0.5</v>
      </c>
      <c r="D34" s="8" t="s">
        <v>5</v>
      </c>
      <c r="E34" s="9">
        <v>1360</v>
      </c>
      <c r="F34" s="9">
        <v>1360</v>
      </c>
      <c r="G34" s="9">
        <v>1360</v>
      </c>
      <c r="H34" s="12">
        <v>1360</v>
      </c>
      <c r="J34" s="68"/>
      <c r="K34" s="64"/>
      <c r="L34" s="7">
        <v>62.25</v>
      </c>
      <c r="M34" s="7">
        <v>50.122500000000002</v>
      </c>
      <c r="N34" s="7">
        <v>50.001224999999998</v>
      </c>
      <c r="O34" s="7">
        <v>50.000012249999997</v>
      </c>
    </row>
    <row r="35" spans="1:22" x14ac:dyDescent="0.25">
      <c r="A35" s="42"/>
      <c r="B35" s="42">
        <v>5</v>
      </c>
      <c r="C35" s="15">
        <v>0.5</v>
      </c>
      <c r="D35" s="10" t="s">
        <v>3</v>
      </c>
      <c r="E35" s="11">
        <v>220</v>
      </c>
      <c r="F35" s="11">
        <v>220</v>
      </c>
      <c r="G35" s="11">
        <v>220</v>
      </c>
      <c r="H35" s="11">
        <v>220</v>
      </c>
      <c r="J35" s="68"/>
      <c r="K35" s="28"/>
      <c r="L35" s="29"/>
      <c r="M35" s="29"/>
      <c r="N35" s="29"/>
      <c r="O35" s="29"/>
    </row>
    <row r="36" spans="1:22" x14ac:dyDescent="0.25">
      <c r="A36" s="42"/>
      <c r="B36" s="42"/>
      <c r="C36" s="15">
        <v>0.7</v>
      </c>
      <c r="D36" s="10" t="s">
        <v>4</v>
      </c>
      <c r="E36" s="11">
        <v>457.1429</v>
      </c>
      <c r="F36" s="11">
        <v>457.1429</v>
      </c>
      <c r="G36" s="11">
        <v>457.1429</v>
      </c>
      <c r="H36" s="13">
        <v>457.1429</v>
      </c>
      <c r="J36" s="68"/>
      <c r="K36" s="62">
        <v>0.15</v>
      </c>
      <c r="L36" s="7">
        <v>50.5625</v>
      </c>
      <c r="M36" s="7">
        <v>50.012656249999999</v>
      </c>
      <c r="N36" s="7">
        <v>50.000284765624997</v>
      </c>
      <c r="O36" s="7">
        <v>50.000006407226564</v>
      </c>
    </row>
    <row r="37" spans="1:22" x14ac:dyDescent="0.25">
      <c r="A37" s="42"/>
      <c r="B37" s="42"/>
      <c r="C37" s="15">
        <v>0.9</v>
      </c>
      <c r="D37" s="10" t="s">
        <v>5</v>
      </c>
      <c r="E37" s="11">
        <v>755.55560000000003</v>
      </c>
      <c r="F37" s="11">
        <v>755.55560000000003</v>
      </c>
      <c r="G37" s="11">
        <v>755.55560000000003</v>
      </c>
      <c r="H37" s="11">
        <v>755.55560000000003</v>
      </c>
      <c r="J37" s="68"/>
      <c r="K37" s="63"/>
      <c r="L37" s="7">
        <v>59</v>
      </c>
      <c r="M37" s="7">
        <v>50.202500000000001</v>
      </c>
      <c r="N37" s="7">
        <v>50.00455625</v>
      </c>
      <c r="O37" s="7">
        <v>50.000102515625002</v>
      </c>
    </row>
    <row r="38" spans="1:22" x14ac:dyDescent="0.25">
      <c r="J38" s="68"/>
      <c r="K38" s="64"/>
      <c r="L38" s="7">
        <v>77.5625</v>
      </c>
      <c r="M38" s="7">
        <v>50.620156250000001</v>
      </c>
      <c r="N38" s="7">
        <v>50.013953515624998</v>
      </c>
      <c r="O38" s="7">
        <v>50.000313954101564</v>
      </c>
    </row>
    <row r="39" spans="1:22" x14ac:dyDescent="0.25">
      <c r="J39" s="68"/>
      <c r="K39" s="28"/>
      <c r="L39" s="29"/>
      <c r="M39" s="29"/>
      <c r="N39" s="29"/>
      <c r="O39" s="29"/>
    </row>
    <row r="40" spans="1:22" x14ac:dyDescent="0.25">
      <c r="J40" s="68"/>
      <c r="K40" s="62">
        <v>0.2</v>
      </c>
      <c r="L40" s="7">
        <v>51</v>
      </c>
      <c r="M40" s="7">
        <v>50.04</v>
      </c>
      <c r="N40" s="7">
        <v>50.001600000000003</v>
      </c>
      <c r="O40" s="7">
        <v>50.000064000000002</v>
      </c>
    </row>
    <row r="41" spans="1:22" x14ac:dyDescent="0.25">
      <c r="J41" s="68"/>
      <c r="K41" s="63"/>
      <c r="L41" s="7">
        <v>66</v>
      </c>
      <c r="M41" s="7">
        <v>50.64</v>
      </c>
      <c r="N41" s="7">
        <v>50.025599999999997</v>
      </c>
      <c r="O41" s="7">
        <v>50.001024000000001</v>
      </c>
    </row>
    <row r="42" spans="1:22" x14ac:dyDescent="0.25">
      <c r="J42" s="68"/>
      <c r="K42" s="64"/>
      <c r="L42" s="7">
        <v>99</v>
      </c>
      <c r="M42" s="7">
        <v>51.96</v>
      </c>
      <c r="N42" s="7">
        <v>50.078400000000002</v>
      </c>
      <c r="O42" s="7">
        <v>50.003135999999998</v>
      </c>
    </row>
    <row r="44" spans="1:22" x14ac:dyDescent="0.25">
      <c r="J44" s="65">
        <v>4</v>
      </c>
      <c r="K44" s="62">
        <v>0.1</v>
      </c>
      <c r="L44" s="7">
        <v>101</v>
      </c>
      <c r="M44" s="7">
        <v>100.01</v>
      </c>
      <c r="N44" s="7">
        <v>100.0001</v>
      </c>
      <c r="O44" s="7">
        <v>100.000001</v>
      </c>
    </row>
    <row r="45" spans="1:22" x14ac:dyDescent="0.25">
      <c r="J45" s="65"/>
      <c r="K45" s="63"/>
      <c r="L45" s="7">
        <v>116</v>
      </c>
      <c r="M45" s="7">
        <v>100.16</v>
      </c>
      <c r="N45" s="7">
        <v>100.0016</v>
      </c>
      <c r="O45" s="7">
        <v>100.000016</v>
      </c>
    </row>
    <row r="46" spans="1:22" x14ac:dyDescent="0.25">
      <c r="J46" s="65"/>
      <c r="K46" s="64"/>
      <c r="L46" s="7">
        <v>149</v>
      </c>
      <c r="M46" s="7">
        <v>100.49</v>
      </c>
      <c r="N46" s="7">
        <v>100.00490000000001</v>
      </c>
      <c r="O46" s="7">
        <v>100.000049</v>
      </c>
    </row>
    <row r="47" spans="1:22" x14ac:dyDescent="0.25">
      <c r="J47" s="65"/>
      <c r="K47" s="28"/>
      <c r="L47" s="29"/>
      <c r="M47" s="29"/>
      <c r="N47" s="29"/>
      <c r="O47" s="29"/>
    </row>
    <row r="48" spans="1:22" x14ac:dyDescent="0.25">
      <c r="J48" s="65"/>
      <c r="K48" s="62">
        <v>0.15</v>
      </c>
      <c r="L48" s="7">
        <v>102.25</v>
      </c>
      <c r="M48" s="7">
        <v>100.050625</v>
      </c>
      <c r="N48" s="7">
        <v>100.0011390625</v>
      </c>
      <c r="O48" s="7">
        <v>100.00002562890624</v>
      </c>
    </row>
    <row r="49" spans="10:15" x14ac:dyDescent="0.25">
      <c r="J49" s="65"/>
      <c r="K49" s="63"/>
      <c r="L49" s="7">
        <v>136</v>
      </c>
      <c r="M49" s="7">
        <v>100.81</v>
      </c>
      <c r="N49" s="7">
        <v>100.018225</v>
      </c>
      <c r="O49" s="7">
        <v>100.00041006249999</v>
      </c>
    </row>
    <row r="50" spans="10:15" x14ac:dyDescent="0.25">
      <c r="J50" s="65"/>
      <c r="K50" s="64"/>
      <c r="L50" s="7">
        <v>210.25</v>
      </c>
      <c r="M50" s="7">
        <v>102.480625</v>
      </c>
      <c r="N50" s="7">
        <v>100.0558140625</v>
      </c>
      <c r="O50" s="7">
        <v>100.00125581640626</v>
      </c>
    </row>
    <row r="51" spans="10:15" x14ac:dyDescent="0.25">
      <c r="J51" s="65"/>
      <c r="K51" s="28"/>
      <c r="L51" s="29"/>
      <c r="M51" s="29"/>
      <c r="N51" s="29"/>
      <c r="O51" s="29"/>
    </row>
    <row r="52" spans="10:15" x14ac:dyDescent="0.25">
      <c r="J52" s="65"/>
      <c r="K52" s="62">
        <v>0.2</v>
      </c>
      <c r="L52" s="7">
        <v>104</v>
      </c>
      <c r="M52" s="7">
        <v>100.16</v>
      </c>
      <c r="N52" s="7">
        <v>100.0064</v>
      </c>
      <c r="O52" s="7">
        <v>100.00025599999999</v>
      </c>
    </row>
    <row r="53" spans="10:15" x14ac:dyDescent="0.25">
      <c r="J53" s="65"/>
      <c r="K53" s="63"/>
      <c r="L53" s="7">
        <v>164</v>
      </c>
      <c r="M53" s="7">
        <v>102.56</v>
      </c>
      <c r="N53" s="7">
        <v>100.1024</v>
      </c>
      <c r="O53" s="7">
        <v>100.004096</v>
      </c>
    </row>
    <row r="54" spans="10:15" x14ac:dyDescent="0.25">
      <c r="J54" s="65"/>
      <c r="K54" s="64"/>
      <c r="L54" s="7">
        <v>296</v>
      </c>
      <c r="M54" s="7">
        <v>107.84</v>
      </c>
      <c r="N54" s="7">
        <v>100.31359999999999</v>
      </c>
      <c r="O54" s="7">
        <v>100.01254400000001</v>
      </c>
    </row>
  </sheetData>
  <mergeCells count="41">
    <mergeCell ref="K44:K46"/>
    <mergeCell ref="K48:K50"/>
    <mergeCell ref="K52:K54"/>
    <mergeCell ref="J44:J54"/>
    <mergeCell ref="K8:K10"/>
    <mergeCell ref="K12:K14"/>
    <mergeCell ref="K16:K18"/>
    <mergeCell ref="K20:K22"/>
    <mergeCell ref="K24:K26"/>
    <mergeCell ref="K28:K30"/>
    <mergeCell ref="K32:K34"/>
    <mergeCell ref="K36:K38"/>
    <mergeCell ref="K40:K42"/>
    <mergeCell ref="J8:J18"/>
    <mergeCell ref="J20:J30"/>
    <mergeCell ref="J32:J42"/>
    <mergeCell ref="A23:A37"/>
    <mergeCell ref="B23:B25"/>
    <mergeCell ref="B26:B28"/>
    <mergeCell ref="B29:B31"/>
    <mergeCell ref="B32:B34"/>
    <mergeCell ref="B35:B37"/>
    <mergeCell ref="U6:W6"/>
    <mergeCell ref="B7:C7"/>
    <mergeCell ref="AE7:AG7"/>
    <mergeCell ref="S7:T7"/>
    <mergeCell ref="A8:A22"/>
    <mergeCell ref="B8:B10"/>
    <mergeCell ref="U8:W8"/>
    <mergeCell ref="B11:B13"/>
    <mergeCell ref="B14:B16"/>
    <mergeCell ref="B17:B19"/>
    <mergeCell ref="L6:O6"/>
    <mergeCell ref="B20:B22"/>
    <mergeCell ref="R7:R8"/>
    <mergeCell ref="A2:F2"/>
    <mergeCell ref="I1:K1"/>
    <mergeCell ref="A3:F3"/>
    <mergeCell ref="A4:F4"/>
    <mergeCell ref="E6:H6"/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Factors</vt:lpstr>
      <vt:lpstr>Problem-B (Assembly)</vt:lpstr>
      <vt:lpstr>Problem-B (General)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Hakeem-ur-Rehman</dc:creator>
  <cp:lastModifiedBy>Hakeem-ur-Rehman</cp:lastModifiedBy>
  <dcterms:created xsi:type="dcterms:W3CDTF">2016-11-17T03:24:40Z</dcterms:created>
  <dcterms:modified xsi:type="dcterms:W3CDTF">2017-04-14T12:01:17Z</dcterms:modified>
</cp:coreProperties>
</file>