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Problem Class - B\"/>
    </mc:Choice>
  </mc:AlternateContent>
  <bookViews>
    <workbookView xWindow="0" yWindow="0" windowWidth="20490" windowHeight="7755" activeTab="1"/>
  </bookViews>
  <sheets>
    <sheet name="General PS" sheetId="1" r:id="rId1"/>
    <sheet name="Assembly 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3" l="1"/>
  <c r="G38" i="3"/>
  <c r="F37" i="3"/>
  <c r="E36" i="3"/>
  <c r="H35" i="3"/>
  <c r="G34" i="3"/>
  <c r="F33" i="3"/>
  <c r="E32" i="3"/>
  <c r="H31" i="3"/>
  <c r="G30" i="3"/>
  <c r="F29" i="3"/>
  <c r="E28" i="3"/>
  <c r="H27" i="3"/>
  <c r="G26" i="3"/>
  <c r="F25" i="3"/>
  <c r="E24" i="3"/>
  <c r="H23" i="3"/>
  <c r="G22" i="3"/>
  <c r="F21" i="3"/>
  <c r="E20" i="3"/>
  <c r="H19" i="3"/>
  <c r="G18" i="3"/>
  <c r="F17" i="3"/>
  <c r="E16" i="3"/>
  <c r="H15" i="3"/>
  <c r="G14" i="3"/>
  <c r="F13" i="3"/>
  <c r="E12" i="3"/>
  <c r="H11" i="3"/>
  <c r="G10" i="3"/>
  <c r="F9" i="3"/>
  <c r="E8" i="3"/>
  <c r="H7" i="3"/>
  <c r="G6" i="3"/>
  <c r="F5" i="3"/>
  <c r="E4" i="3"/>
  <c r="H147" i="1"/>
  <c r="G146" i="1"/>
  <c r="F145" i="1"/>
  <c r="E144" i="1"/>
  <c r="H143" i="1"/>
  <c r="G142" i="1"/>
  <c r="F141" i="1"/>
  <c r="E140" i="1"/>
  <c r="H139" i="1"/>
  <c r="G138" i="1"/>
  <c r="F137" i="1"/>
  <c r="E136" i="1"/>
  <c r="H135" i="1"/>
  <c r="G134" i="1"/>
  <c r="F133" i="1"/>
  <c r="E132" i="1"/>
  <c r="H131" i="1"/>
  <c r="G130" i="1"/>
  <c r="F129" i="1"/>
  <c r="E128" i="1"/>
  <c r="H127" i="1"/>
  <c r="G126" i="1"/>
  <c r="F125" i="1"/>
  <c r="E124" i="1"/>
  <c r="H123" i="1"/>
  <c r="G122" i="1"/>
  <c r="F121" i="1"/>
  <c r="E120" i="1"/>
  <c r="H119" i="1"/>
  <c r="G118" i="1"/>
  <c r="F117" i="1"/>
  <c r="E116" i="1"/>
  <c r="H115" i="1"/>
  <c r="G114" i="1"/>
  <c r="F113" i="1"/>
  <c r="E112" i="1"/>
  <c r="H111" i="1"/>
  <c r="G110" i="1"/>
  <c r="F109" i="1"/>
  <c r="E108" i="1"/>
  <c r="H107" i="1"/>
  <c r="G106" i="1"/>
  <c r="F105" i="1"/>
  <c r="E104" i="1"/>
  <c r="H103" i="1"/>
  <c r="G102" i="1"/>
  <c r="F101" i="1"/>
  <c r="E100" i="1"/>
  <c r="H99" i="1"/>
  <c r="G98" i="1"/>
  <c r="F97" i="1"/>
  <c r="E96" i="1"/>
  <c r="H95" i="1"/>
  <c r="G94" i="1"/>
  <c r="F93" i="1"/>
  <c r="E92" i="1"/>
  <c r="H91" i="1"/>
  <c r="G90" i="1"/>
  <c r="F89" i="1"/>
  <c r="E88" i="1"/>
  <c r="H87" i="1"/>
  <c r="G86" i="1"/>
  <c r="F85" i="1"/>
  <c r="E84" i="1"/>
  <c r="H83" i="1"/>
  <c r="G82" i="1"/>
  <c r="F81" i="1"/>
  <c r="E80" i="1"/>
  <c r="H79" i="1"/>
  <c r="G78" i="1"/>
  <c r="F77" i="1"/>
  <c r="E76" i="1"/>
  <c r="H75" i="1"/>
  <c r="G74" i="1"/>
  <c r="F73" i="1"/>
  <c r="E72" i="1"/>
  <c r="H71" i="1"/>
  <c r="G70" i="1"/>
  <c r="F69" i="1"/>
  <c r="E68" i="1"/>
  <c r="H67" i="1"/>
  <c r="G66" i="1"/>
  <c r="F65" i="1"/>
  <c r="E64" i="1"/>
  <c r="H63" i="1"/>
  <c r="G62" i="1"/>
  <c r="F61" i="1"/>
  <c r="E60" i="1"/>
  <c r="H59" i="1"/>
  <c r="G58" i="1"/>
  <c r="F57" i="1"/>
  <c r="E56" i="1"/>
  <c r="H55" i="1"/>
  <c r="G54" i="1"/>
  <c r="F53" i="1"/>
  <c r="E52" i="1"/>
  <c r="H51" i="1"/>
  <c r="G50" i="1"/>
  <c r="F49" i="1"/>
  <c r="E48" i="1"/>
  <c r="H47" i="1"/>
  <c r="G46" i="1"/>
  <c r="F45" i="1"/>
  <c r="E44" i="1"/>
  <c r="H43" i="1"/>
  <c r="G42" i="1"/>
  <c r="F41" i="1"/>
  <c r="E40" i="1"/>
  <c r="H39" i="1"/>
  <c r="G38" i="1"/>
  <c r="F37" i="1"/>
  <c r="E36" i="1"/>
  <c r="H35" i="1"/>
  <c r="G34" i="1"/>
  <c r="F33" i="1"/>
  <c r="E32" i="1"/>
  <c r="H31" i="1"/>
  <c r="G30" i="1"/>
  <c r="F29" i="1"/>
  <c r="E28" i="1"/>
  <c r="H27" i="1"/>
  <c r="G26" i="1"/>
  <c r="F25" i="1"/>
  <c r="E24" i="1"/>
  <c r="H23" i="1"/>
  <c r="G22" i="1"/>
  <c r="F21" i="1"/>
  <c r="E20" i="1"/>
  <c r="H19" i="1"/>
  <c r="G18" i="1"/>
  <c r="F17" i="1"/>
  <c r="E16" i="1"/>
  <c r="H15" i="1"/>
  <c r="G14" i="1"/>
  <c r="F13" i="1"/>
  <c r="E12" i="1"/>
  <c r="H11" i="1"/>
  <c r="G10" i="1"/>
  <c r="F9" i="1"/>
  <c r="E8" i="1"/>
  <c r="H7" i="1"/>
  <c r="G6" i="1"/>
  <c r="F5" i="1"/>
  <c r="E4" i="1"/>
  <c r="I39" i="3" l="1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5" i="1"/>
  <c r="I11" i="1"/>
  <c r="I7" i="1"/>
  <c r="I18" i="1" l="1"/>
  <c r="I17" i="1"/>
  <c r="I16" i="1"/>
  <c r="I14" i="1"/>
  <c r="I13" i="1"/>
  <c r="I12" i="1"/>
  <c r="I10" i="1"/>
  <c r="I9" i="1"/>
  <c r="I8" i="1"/>
  <c r="I6" i="1"/>
  <c r="I5" i="1"/>
  <c r="I4" i="1"/>
</calcChain>
</file>

<file path=xl/sharedStrings.xml><?xml version="1.0" encoding="utf-8"?>
<sst xmlns="http://schemas.openxmlformats.org/spreadsheetml/2006/main" count="102" uniqueCount="21">
  <si>
    <t>CV</t>
  </si>
  <si>
    <t>Demand</t>
  </si>
  <si>
    <t>t=1</t>
  </si>
  <si>
    <t>t=2</t>
  </si>
  <si>
    <t>t=3</t>
  </si>
  <si>
    <t>t=4</t>
  </si>
  <si>
    <t>Mean 
demand</t>
  </si>
  <si>
    <t>Holding
Costs</t>
  </si>
  <si>
    <t>Auto
correlation</t>
  </si>
  <si>
    <t>Product / Period 
Wise Demand</t>
  </si>
  <si>
    <t>End 
Product #</t>
  </si>
  <si>
    <t>Item / product #</t>
  </si>
  <si>
    <t>Capacity Utilization Profile</t>
  </si>
  <si>
    <t>Resources (Machines)</t>
  </si>
  <si>
    <t>A</t>
  </si>
  <si>
    <t>B</t>
  </si>
  <si>
    <t>C</t>
  </si>
  <si>
    <t xml:space="preserve">Capacities </t>
  </si>
  <si>
    <t>Setup 
Profile</t>
  </si>
  <si>
    <t>Setup Costs</t>
  </si>
  <si>
    <t>Setup Costs (TBO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</si>
</sst>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4" borderId="0" xfId="0" applyNumberFormat="1" applyFill="1"/>
    <xf numFmtId="165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workbookViewId="0">
      <selection activeCell="E1" sqref="E1:E1048576"/>
    </sheetView>
  </sheetViews>
  <sheetFormatPr defaultRowHeight="15" x14ac:dyDescent="0.25"/>
  <cols>
    <col min="2" max="2" width="10.7109375" bestFit="1" customWidth="1"/>
    <col min="3" max="3" width="6.140625" customWidth="1"/>
    <col min="4" max="4" width="8.28515625" style="4" bestFit="1" customWidth="1"/>
    <col min="9" max="9" width="15.28515625" style="4" customWidth="1"/>
    <col min="10" max="10" width="5.140625" style="4" customWidth="1"/>
    <col min="11" max="11" width="7" style="4" bestFit="1" customWidth="1"/>
    <col min="12" max="12" width="16.85546875" style="4" bestFit="1" customWidth="1"/>
    <col min="13" max="13" width="11" style="4" bestFit="1" customWidth="1"/>
    <col min="14" max="16" width="9.5703125" style="4" bestFit="1" customWidth="1"/>
    <col min="17" max="17" width="9.5703125" bestFit="1" customWidth="1"/>
    <col min="18" max="18" width="5.42578125" style="4" customWidth="1"/>
    <col min="19" max="19" width="9.28515625" bestFit="1" customWidth="1"/>
    <col min="21" max="21" width="10.42578125" customWidth="1"/>
    <col min="23" max="23" width="7.85546875" bestFit="1" customWidth="1"/>
  </cols>
  <sheetData>
    <row r="1" spans="1:23" x14ac:dyDescent="0.25">
      <c r="T1" s="26" t="s">
        <v>13</v>
      </c>
      <c r="U1" s="26"/>
      <c r="V1" s="26"/>
    </row>
    <row r="2" spans="1:23" x14ac:dyDescent="0.25">
      <c r="A2" s="2"/>
      <c r="B2" s="2"/>
      <c r="C2" s="2"/>
      <c r="D2" s="3"/>
      <c r="E2" s="28" t="s">
        <v>1</v>
      </c>
      <c r="F2" s="28"/>
      <c r="G2" s="28"/>
      <c r="H2" s="28"/>
      <c r="I2" s="3"/>
      <c r="J2" s="3"/>
      <c r="K2" s="3"/>
      <c r="L2" s="3"/>
      <c r="M2" s="3"/>
      <c r="N2" s="27" t="s">
        <v>17</v>
      </c>
      <c r="O2" s="31"/>
      <c r="P2" s="31"/>
      <c r="Q2" s="31"/>
      <c r="R2" s="3"/>
      <c r="T2" s="6" t="s">
        <v>14</v>
      </c>
      <c r="U2" s="13" t="s">
        <v>15</v>
      </c>
      <c r="V2" s="6" t="s">
        <v>16</v>
      </c>
    </row>
    <row r="3" spans="1:23" ht="39" customHeight="1" x14ac:dyDescent="0.25">
      <c r="A3" s="6" t="s">
        <v>10</v>
      </c>
      <c r="B3" s="6" t="s">
        <v>8</v>
      </c>
      <c r="C3" s="2" t="s">
        <v>0</v>
      </c>
      <c r="D3" s="5" t="s">
        <v>6</v>
      </c>
      <c r="E3" s="2" t="s">
        <v>2</v>
      </c>
      <c r="F3" s="2" t="s">
        <v>3</v>
      </c>
      <c r="G3" s="2" t="s">
        <v>4</v>
      </c>
      <c r="H3" s="2" t="s">
        <v>5</v>
      </c>
      <c r="I3" s="25" t="s">
        <v>9</v>
      </c>
      <c r="J3" s="6"/>
      <c r="K3" s="25" t="s">
        <v>18</v>
      </c>
      <c r="L3" s="25" t="s">
        <v>12</v>
      </c>
      <c r="M3" s="25" t="s">
        <v>13</v>
      </c>
      <c r="N3" s="6">
        <v>1</v>
      </c>
      <c r="O3" s="6">
        <v>2</v>
      </c>
      <c r="P3" s="6">
        <v>3</v>
      </c>
      <c r="Q3" s="6">
        <v>4</v>
      </c>
      <c r="R3" s="5"/>
      <c r="S3" s="6" t="s">
        <v>11</v>
      </c>
      <c r="T3" s="27" t="s">
        <v>20</v>
      </c>
      <c r="U3" s="27"/>
      <c r="V3" s="27"/>
      <c r="W3" s="25" t="s">
        <v>7</v>
      </c>
    </row>
    <row r="4" spans="1:23" x14ac:dyDescent="0.25">
      <c r="A4" s="1">
        <v>1</v>
      </c>
      <c r="B4" s="1">
        <v>0.1</v>
      </c>
      <c r="C4" s="1">
        <v>0.1</v>
      </c>
      <c r="D4" s="8">
        <v>70</v>
      </c>
      <c r="E4" s="9">
        <f>D4+((B4)^2*(C4*D4)^2)</f>
        <v>70.489999999999995</v>
      </c>
      <c r="F4" s="9"/>
      <c r="G4" s="9"/>
      <c r="H4" s="9"/>
      <c r="I4" s="9">
        <f>E4</f>
        <v>70.489999999999995</v>
      </c>
      <c r="J4" s="9"/>
      <c r="K4" s="29">
        <v>1</v>
      </c>
      <c r="L4" s="29">
        <v>1</v>
      </c>
      <c r="M4" s="15" t="s">
        <v>14</v>
      </c>
      <c r="N4" s="16">
        <v>333.33330000000001</v>
      </c>
      <c r="O4" s="16">
        <v>333.33330000000001</v>
      </c>
      <c r="P4" s="16">
        <v>333.33330000000001</v>
      </c>
      <c r="Q4" s="16">
        <v>333.33330000000001</v>
      </c>
      <c r="R4" s="17"/>
      <c r="S4" s="1">
        <v>1</v>
      </c>
      <c r="T4" s="22">
        <v>35</v>
      </c>
      <c r="U4" s="24"/>
      <c r="V4" s="24"/>
      <c r="W4" s="12">
        <v>4</v>
      </c>
    </row>
    <row r="5" spans="1:23" x14ac:dyDescent="0.25">
      <c r="A5" s="1">
        <v>1</v>
      </c>
      <c r="B5" s="1">
        <v>0.1</v>
      </c>
      <c r="C5" s="1">
        <v>0.1</v>
      </c>
      <c r="D5" s="8">
        <v>70</v>
      </c>
      <c r="E5" s="9"/>
      <c r="F5" s="9">
        <f>D5+((B5)^4*(C5*D5)^2)</f>
        <v>70.004900000000006</v>
      </c>
      <c r="G5" s="9"/>
      <c r="H5" s="9"/>
      <c r="I5" s="9">
        <f>F5</f>
        <v>70.004900000000006</v>
      </c>
      <c r="J5" s="9"/>
      <c r="K5" s="29"/>
      <c r="L5" s="29"/>
      <c r="M5" s="15" t="s">
        <v>15</v>
      </c>
      <c r="N5" s="16">
        <v>394.44450000000001</v>
      </c>
      <c r="O5" s="16">
        <v>394.44450000000001</v>
      </c>
      <c r="P5" s="16">
        <v>394.44450000000001</v>
      </c>
      <c r="Q5" s="16">
        <v>394.44450000000001</v>
      </c>
      <c r="R5" s="17"/>
      <c r="S5" s="1">
        <v>2</v>
      </c>
      <c r="T5" s="24">
        <v>15</v>
      </c>
      <c r="U5" s="22"/>
      <c r="V5" s="24"/>
      <c r="W5" s="12">
        <v>7</v>
      </c>
    </row>
    <row r="6" spans="1:23" x14ac:dyDescent="0.25">
      <c r="A6" s="1">
        <v>1</v>
      </c>
      <c r="B6" s="1">
        <v>0.1</v>
      </c>
      <c r="C6" s="1">
        <v>0.1</v>
      </c>
      <c r="D6" s="8">
        <v>70</v>
      </c>
      <c r="E6" s="9"/>
      <c r="F6" s="9"/>
      <c r="G6" s="9">
        <f>D6+(B6^6*(C6*D6)^2)</f>
        <v>70.000049000000004</v>
      </c>
      <c r="H6" s="9"/>
      <c r="I6" s="9">
        <f>G6</f>
        <v>70.000049000000004</v>
      </c>
      <c r="J6" s="9"/>
      <c r="K6" s="29"/>
      <c r="L6" s="29"/>
      <c r="M6" s="15" t="s">
        <v>16</v>
      </c>
      <c r="N6" s="16">
        <v>583.33339999999998</v>
      </c>
      <c r="O6" s="16">
        <v>583.33339999999998</v>
      </c>
      <c r="P6" s="16">
        <v>583.33339999999998</v>
      </c>
      <c r="Q6" s="16">
        <v>583.33339999999998</v>
      </c>
      <c r="R6" s="17"/>
      <c r="S6" s="1">
        <v>3</v>
      </c>
      <c r="T6" s="24">
        <v>25</v>
      </c>
      <c r="U6" s="22"/>
      <c r="V6" s="24"/>
      <c r="W6" s="12">
        <v>6</v>
      </c>
    </row>
    <row r="7" spans="1:23" x14ac:dyDescent="0.25">
      <c r="A7" s="1">
        <v>1</v>
      </c>
      <c r="B7" s="1">
        <v>0.1</v>
      </c>
      <c r="C7" s="1">
        <v>0.1</v>
      </c>
      <c r="D7" s="8">
        <v>70</v>
      </c>
      <c r="E7" s="9"/>
      <c r="F7" s="9"/>
      <c r="G7" s="9"/>
      <c r="H7" s="9">
        <f>D7+(B7^8*(C7*D7)^2)</f>
        <v>70.000000490000005</v>
      </c>
      <c r="I7" s="9">
        <f>H7</f>
        <v>70.000000490000005</v>
      </c>
      <c r="J7" s="9"/>
      <c r="K7" s="29"/>
      <c r="L7" s="30">
        <v>2</v>
      </c>
      <c r="M7" s="9" t="s">
        <v>14</v>
      </c>
      <c r="N7" s="14">
        <v>428.57139999999998</v>
      </c>
      <c r="O7" s="14">
        <v>428.57139999999998</v>
      </c>
      <c r="P7" s="14">
        <v>428.57139999999998</v>
      </c>
      <c r="Q7" s="14">
        <v>428.57139999999998</v>
      </c>
      <c r="R7" s="17"/>
      <c r="S7" s="1">
        <v>4</v>
      </c>
      <c r="T7" s="24">
        <v>50</v>
      </c>
      <c r="U7" s="22"/>
      <c r="V7" s="24"/>
      <c r="W7" s="12">
        <v>3</v>
      </c>
    </row>
    <row r="8" spans="1:23" x14ac:dyDescent="0.25">
      <c r="A8" s="10">
        <v>1</v>
      </c>
      <c r="B8" s="10">
        <v>0.1</v>
      </c>
      <c r="C8" s="10">
        <v>0.4</v>
      </c>
      <c r="D8" s="10">
        <v>70</v>
      </c>
      <c r="E8" s="9">
        <f>D8+((B8)^2*(C8*D8)^2)</f>
        <v>77.84</v>
      </c>
      <c r="F8" s="9"/>
      <c r="G8" s="9"/>
      <c r="H8" s="9"/>
      <c r="I8" s="9">
        <f>E8</f>
        <v>77.84</v>
      </c>
      <c r="J8" s="9"/>
      <c r="K8" s="29"/>
      <c r="L8" s="30"/>
      <c r="M8" s="9" t="s">
        <v>15</v>
      </c>
      <c r="N8" s="14">
        <v>507.1429</v>
      </c>
      <c r="O8" s="14">
        <v>507.1429</v>
      </c>
      <c r="P8" s="14">
        <v>507.1429</v>
      </c>
      <c r="Q8" s="14">
        <v>507.1429</v>
      </c>
      <c r="R8" s="17"/>
      <c r="S8" s="1">
        <v>5</v>
      </c>
      <c r="T8" s="24"/>
      <c r="U8" s="24">
        <v>50</v>
      </c>
      <c r="V8" s="22"/>
      <c r="W8" s="12">
        <v>3</v>
      </c>
    </row>
    <row r="9" spans="1:23" x14ac:dyDescent="0.25">
      <c r="A9" s="10">
        <v>1</v>
      </c>
      <c r="B9" s="10">
        <v>0.1</v>
      </c>
      <c r="C9" s="10">
        <v>0.4</v>
      </c>
      <c r="D9" s="10">
        <v>70</v>
      </c>
      <c r="E9" s="9"/>
      <c r="F9" s="9">
        <f>D9+((B9)^4*(C9*D9)^2)</f>
        <v>70.078400000000002</v>
      </c>
      <c r="G9" s="9"/>
      <c r="H9" s="9"/>
      <c r="I9" s="9">
        <f>F9</f>
        <v>70.078400000000002</v>
      </c>
      <c r="J9" s="9"/>
      <c r="K9" s="29"/>
      <c r="L9" s="30"/>
      <c r="M9" s="9" t="s">
        <v>16</v>
      </c>
      <c r="N9" s="14">
        <v>750</v>
      </c>
      <c r="O9" s="14">
        <v>750</v>
      </c>
      <c r="P9" s="14">
        <v>750</v>
      </c>
      <c r="Q9" s="14">
        <v>750</v>
      </c>
      <c r="R9" s="17"/>
      <c r="S9" s="1">
        <v>6</v>
      </c>
      <c r="T9" s="24"/>
      <c r="U9" s="24">
        <v>40</v>
      </c>
      <c r="V9" s="22"/>
      <c r="W9" s="12">
        <v>3</v>
      </c>
    </row>
    <row r="10" spans="1:23" x14ac:dyDescent="0.25">
      <c r="A10" s="10">
        <v>1</v>
      </c>
      <c r="B10" s="10">
        <v>0.1</v>
      </c>
      <c r="C10" s="10">
        <v>0.4</v>
      </c>
      <c r="D10" s="10">
        <v>70</v>
      </c>
      <c r="E10" s="9"/>
      <c r="F10" s="9"/>
      <c r="G10" s="9">
        <f>D10+(B10^6*(C10*D10)^2)</f>
        <v>70.000783999999996</v>
      </c>
      <c r="H10" s="9"/>
      <c r="I10" s="9">
        <f>G10</f>
        <v>70.000783999999996</v>
      </c>
      <c r="J10" s="9"/>
      <c r="K10" s="29"/>
      <c r="L10" s="29">
        <v>3</v>
      </c>
      <c r="M10" s="15" t="s">
        <v>14</v>
      </c>
      <c r="N10" s="16">
        <v>600</v>
      </c>
      <c r="O10" s="16">
        <v>600</v>
      </c>
      <c r="P10" s="16">
        <v>600</v>
      </c>
      <c r="Q10" s="16">
        <v>600</v>
      </c>
      <c r="R10" s="17"/>
      <c r="S10" s="1">
        <v>7</v>
      </c>
      <c r="T10" s="24"/>
      <c r="U10" s="24">
        <v>75</v>
      </c>
      <c r="V10" s="22"/>
      <c r="W10" s="12">
        <v>2</v>
      </c>
    </row>
    <row r="11" spans="1:23" x14ac:dyDescent="0.25">
      <c r="A11" s="10">
        <v>1</v>
      </c>
      <c r="B11" s="10">
        <v>0.1</v>
      </c>
      <c r="C11" s="10">
        <v>0.4</v>
      </c>
      <c r="D11" s="10">
        <v>70</v>
      </c>
      <c r="E11" s="9"/>
      <c r="F11" s="9"/>
      <c r="G11" s="9"/>
      <c r="H11" s="9">
        <f>D11+(B11^8*(C11*D11)^2)</f>
        <v>70.000007839999995</v>
      </c>
      <c r="I11" s="9">
        <f>H11</f>
        <v>70.000007839999995</v>
      </c>
      <c r="J11" s="9"/>
      <c r="K11" s="29"/>
      <c r="L11" s="29"/>
      <c r="M11" s="15" t="s">
        <v>15</v>
      </c>
      <c r="N11" s="16">
        <v>710</v>
      </c>
      <c r="O11" s="16">
        <v>710</v>
      </c>
      <c r="P11" s="16">
        <v>710</v>
      </c>
      <c r="Q11" s="16">
        <v>710</v>
      </c>
      <c r="R11" s="17"/>
      <c r="S11" s="1">
        <v>8</v>
      </c>
      <c r="T11" s="24"/>
      <c r="U11" s="24"/>
      <c r="V11" s="22">
        <v>50</v>
      </c>
      <c r="W11" s="12">
        <v>1</v>
      </c>
    </row>
    <row r="12" spans="1:23" x14ac:dyDescent="0.25">
      <c r="A12" s="1">
        <v>1</v>
      </c>
      <c r="B12" s="1">
        <v>0.1</v>
      </c>
      <c r="C12" s="1">
        <v>0.7</v>
      </c>
      <c r="D12" s="8">
        <v>70</v>
      </c>
      <c r="E12" s="9">
        <f>D12+((B12)^2*(C12*D12)^2)</f>
        <v>94.01</v>
      </c>
      <c r="F12" s="9"/>
      <c r="G12" s="9"/>
      <c r="H12" s="9"/>
      <c r="I12" s="9">
        <f>E12</f>
        <v>94.01</v>
      </c>
      <c r="J12" s="9"/>
      <c r="K12" s="29"/>
      <c r="L12" s="29"/>
      <c r="M12" s="15" t="s">
        <v>16</v>
      </c>
      <c r="N12" s="16">
        <v>1050</v>
      </c>
      <c r="O12" s="16">
        <v>1050</v>
      </c>
      <c r="P12" s="16">
        <v>1050</v>
      </c>
      <c r="Q12" s="16">
        <v>1050</v>
      </c>
      <c r="R12" s="17"/>
      <c r="S12" s="1">
        <v>9</v>
      </c>
      <c r="T12" s="24"/>
      <c r="U12" s="24"/>
      <c r="V12" s="22">
        <v>90</v>
      </c>
      <c r="W12" s="12">
        <v>1</v>
      </c>
    </row>
    <row r="13" spans="1:23" x14ac:dyDescent="0.25">
      <c r="A13" s="1">
        <v>1</v>
      </c>
      <c r="B13" s="1">
        <v>0.1</v>
      </c>
      <c r="C13" s="1">
        <v>0.7</v>
      </c>
      <c r="D13" s="8">
        <v>70</v>
      </c>
      <c r="E13" s="9"/>
      <c r="F13" s="9">
        <f>D13+((B13)^4*(C13*D13)^2)</f>
        <v>70.240099999999998</v>
      </c>
      <c r="G13" s="9"/>
      <c r="H13" s="9"/>
      <c r="I13" s="9">
        <f>F13</f>
        <v>70.240099999999998</v>
      </c>
      <c r="J13" s="9"/>
      <c r="K13" s="29"/>
      <c r="L13" s="30">
        <v>4</v>
      </c>
      <c r="M13" s="9" t="s">
        <v>14</v>
      </c>
      <c r="N13" s="14">
        <v>333.33330000000001</v>
      </c>
      <c r="O13" s="14">
        <v>333.33330000000001</v>
      </c>
      <c r="P13" s="14">
        <v>333.33330000000001</v>
      </c>
      <c r="Q13" s="14">
        <v>333.33330000000001</v>
      </c>
      <c r="R13" s="17"/>
      <c r="S13" s="1">
        <v>10</v>
      </c>
      <c r="T13" s="24"/>
      <c r="U13" s="24"/>
      <c r="V13" s="22">
        <v>115</v>
      </c>
      <c r="W13" s="12">
        <v>1</v>
      </c>
    </row>
    <row r="14" spans="1:23" x14ac:dyDescent="0.25">
      <c r="A14" s="1">
        <v>1</v>
      </c>
      <c r="B14" s="1">
        <v>0.1</v>
      </c>
      <c r="C14" s="1">
        <v>0.7</v>
      </c>
      <c r="D14" s="8">
        <v>70</v>
      </c>
      <c r="E14" s="9"/>
      <c r="F14" s="9"/>
      <c r="G14" s="9">
        <f>D14+(B14^6*(C14*D14)^2)</f>
        <v>70.002401000000006</v>
      </c>
      <c r="H14" s="9"/>
      <c r="I14" s="9">
        <f>G14</f>
        <v>70.002401000000006</v>
      </c>
      <c r="J14" s="9"/>
      <c r="K14" s="29"/>
      <c r="L14" s="30"/>
      <c r="M14" s="9" t="s">
        <v>15</v>
      </c>
      <c r="N14" s="14">
        <v>507.1429</v>
      </c>
      <c r="O14" s="14">
        <v>507.1429</v>
      </c>
      <c r="P14" s="14">
        <v>507.1429</v>
      </c>
      <c r="Q14" s="14">
        <v>507.1429</v>
      </c>
      <c r="R14" s="17"/>
    </row>
    <row r="15" spans="1:23" x14ac:dyDescent="0.25">
      <c r="A15" s="1">
        <v>1</v>
      </c>
      <c r="B15" s="1">
        <v>0.1</v>
      </c>
      <c r="C15" s="1">
        <v>0.7</v>
      </c>
      <c r="D15" s="8">
        <v>70</v>
      </c>
      <c r="E15" s="9"/>
      <c r="F15" s="9"/>
      <c r="G15" s="9"/>
      <c r="H15" s="9">
        <f>D15+(B15^8*(C15*D15)^2)</f>
        <v>70.000024010000004</v>
      </c>
      <c r="I15" s="9">
        <f>H15</f>
        <v>70.000024010000004</v>
      </c>
      <c r="J15" s="9"/>
      <c r="K15" s="29"/>
      <c r="L15" s="30"/>
      <c r="M15" s="9" t="s">
        <v>16</v>
      </c>
      <c r="N15" s="14">
        <v>1050</v>
      </c>
      <c r="O15" s="14">
        <v>1050</v>
      </c>
      <c r="P15" s="14">
        <v>1050</v>
      </c>
      <c r="Q15" s="14">
        <v>1050</v>
      </c>
      <c r="R15" s="17"/>
    </row>
    <row r="16" spans="1:23" x14ac:dyDescent="0.25">
      <c r="A16" s="10">
        <v>1</v>
      </c>
      <c r="B16" s="10">
        <v>0.15</v>
      </c>
      <c r="C16" s="10">
        <v>0.1</v>
      </c>
      <c r="D16" s="10">
        <v>70</v>
      </c>
      <c r="E16" s="9">
        <f>D16+((B16)^2*(C16*D16)^2)</f>
        <v>71.102500000000006</v>
      </c>
      <c r="F16" s="9"/>
      <c r="G16" s="9"/>
      <c r="H16" s="9"/>
      <c r="I16" s="9">
        <f>E16</f>
        <v>71.102500000000006</v>
      </c>
      <c r="J16" s="9"/>
      <c r="K16" s="29"/>
      <c r="L16" s="29">
        <v>5</v>
      </c>
      <c r="M16" s="15" t="s">
        <v>14</v>
      </c>
      <c r="N16" s="16">
        <v>600</v>
      </c>
      <c r="O16" s="16">
        <v>600</v>
      </c>
      <c r="P16" s="16">
        <v>600</v>
      </c>
      <c r="Q16" s="16">
        <v>600</v>
      </c>
      <c r="R16" s="17"/>
    </row>
    <row r="17" spans="1:18" x14ac:dyDescent="0.25">
      <c r="A17" s="10">
        <v>1</v>
      </c>
      <c r="B17" s="10">
        <v>0.15</v>
      </c>
      <c r="C17" s="10">
        <v>0.1</v>
      </c>
      <c r="D17" s="10">
        <v>70</v>
      </c>
      <c r="E17" s="9"/>
      <c r="F17" s="9">
        <f>D17+((B17)^4*(C17*D17)^2)</f>
        <v>70.024806249999997</v>
      </c>
      <c r="G17" s="9"/>
      <c r="H17" s="9"/>
      <c r="I17" s="9">
        <f>F17</f>
        <v>70.024806249999997</v>
      </c>
      <c r="J17" s="9"/>
      <c r="K17" s="29"/>
      <c r="L17" s="29"/>
      <c r="M17" s="15" t="s">
        <v>15</v>
      </c>
      <c r="N17" s="16">
        <v>507.1429</v>
      </c>
      <c r="O17" s="16">
        <v>507.1429</v>
      </c>
      <c r="P17" s="16">
        <v>507.1429</v>
      </c>
      <c r="Q17" s="16">
        <v>507.1429</v>
      </c>
      <c r="R17" s="17"/>
    </row>
    <row r="18" spans="1:18" x14ac:dyDescent="0.25">
      <c r="A18" s="10">
        <v>1</v>
      </c>
      <c r="B18" s="10">
        <v>0.15</v>
      </c>
      <c r="C18" s="10">
        <v>0.1</v>
      </c>
      <c r="D18" s="10">
        <v>70</v>
      </c>
      <c r="E18" s="9"/>
      <c r="F18" s="9"/>
      <c r="G18" s="9">
        <f>D18+(B18^6*(C18*D18)^2)</f>
        <v>70.000558140625003</v>
      </c>
      <c r="H18" s="9"/>
      <c r="I18" s="9">
        <f>G18</f>
        <v>70.000558140625003</v>
      </c>
      <c r="J18" s="9"/>
      <c r="K18" s="29"/>
      <c r="L18" s="29"/>
      <c r="M18" s="15" t="s">
        <v>16</v>
      </c>
      <c r="N18" s="16">
        <v>583.33339999999998</v>
      </c>
      <c r="O18" s="16">
        <v>583.33339999999998</v>
      </c>
      <c r="P18" s="16">
        <v>583.33339999999998</v>
      </c>
      <c r="Q18" s="16">
        <v>583.33339999999998</v>
      </c>
      <c r="R18" s="17"/>
    </row>
    <row r="19" spans="1:18" x14ac:dyDescent="0.25">
      <c r="A19" s="10">
        <v>1</v>
      </c>
      <c r="B19" s="10">
        <v>0.15</v>
      </c>
      <c r="C19" s="10">
        <v>0.1</v>
      </c>
      <c r="D19" s="10">
        <v>70</v>
      </c>
      <c r="E19" s="9"/>
      <c r="F19" s="9"/>
      <c r="G19" s="9"/>
      <c r="H19" s="9">
        <f>D19+(B19^8*(C19*D19)^2)</f>
        <v>70.000012558164059</v>
      </c>
      <c r="I19" s="9">
        <f>H19</f>
        <v>70.000012558164059</v>
      </c>
      <c r="J19" s="9"/>
      <c r="K19" s="32">
        <v>2</v>
      </c>
      <c r="L19" s="32">
        <v>1</v>
      </c>
      <c r="M19" s="18" t="s">
        <v>14</v>
      </c>
      <c r="N19" s="19">
        <v>311.11110000000002</v>
      </c>
      <c r="O19" s="19">
        <v>311.11110000000002</v>
      </c>
      <c r="P19" s="19">
        <v>311.11110000000002</v>
      </c>
      <c r="Q19" s="19">
        <v>311.11110000000002</v>
      </c>
    </row>
    <row r="20" spans="1:18" x14ac:dyDescent="0.25">
      <c r="A20" s="1">
        <v>1</v>
      </c>
      <c r="B20" s="8">
        <v>0.15</v>
      </c>
      <c r="C20" s="1">
        <v>0.4</v>
      </c>
      <c r="D20" s="8">
        <v>70</v>
      </c>
      <c r="E20" s="9">
        <f>D20+((B20)^2*(C20*D20)^2)</f>
        <v>87.64</v>
      </c>
      <c r="F20" s="9"/>
      <c r="G20" s="9"/>
      <c r="H20" s="9"/>
      <c r="I20" s="9">
        <f>E20</f>
        <v>87.64</v>
      </c>
      <c r="J20" s="9"/>
      <c r="K20" s="32"/>
      <c r="L20" s="32"/>
      <c r="M20" s="18" t="s">
        <v>15</v>
      </c>
      <c r="N20" s="19">
        <v>405.55560000000003</v>
      </c>
      <c r="O20" s="19">
        <v>405.55560000000003</v>
      </c>
      <c r="P20" s="19">
        <v>405.55560000000003</v>
      </c>
      <c r="Q20" s="19">
        <v>405.55560000000003</v>
      </c>
    </row>
    <row r="21" spans="1:18" x14ac:dyDescent="0.25">
      <c r="A21" s="1">
        <v>1</v>
      </c>
      <c r="B21" s="8">
        <v>0.15</v>
      </c>
      <c r="C21" s="1">
        <v>0.4</v>
      </c>
      <c r="D21" s="8">
        <v>70</v>
      </c>
      <c r="E21" s="9"/>
      <c r="F21" s="9">
        <f>D21+((B21)^4*(C21*D21)^2)</f>
        <v>70.396900000000002</v>
      </c>
      <c r="G21" s="9"/>
      <c r="H21" s="9"/>
      <c r="I21" s="9">
        <f>F21</f>
        <v>70.396900000000002</v>
      </c>
      <c r="J21" s="9"/>
      <c r="K21" s="32"/>
      <c r="L21" s="32"/>
      <c r="M21" s="18" t="s">
        <v>16</v>
      </c>
      <c r="N21" s="19">
        <v>616.66669999999999</v>
      </c>
      <c r="O21" s="19">
        <v>616.66669999999999</v>
      </c>
      <c r="P21" s="19">
        <v>616.66669999999999</v>
      </c>
      <c r="Q21" s="19">
        <v>616.66669999999999</v>
      </c>
    </row>
    <row r="22" spans="1:18" x14ac:dyDescent="0.25">
      <c r="A22" s="1">
        <v>1</v>
      </c>
      <c r="B22" s="8">
        <v>0.15</v>
      </c>
      <c r="C22" s="1">
        <v>0.4</v>
      </c>
      <c r="D22" s="8">
        <v>70</v>
      </c>
      <c r="E22" s="9"/>
      <c r="F22" s="9"/>
      <c r="G22" s="9">
        <f>D22+(B22^6*(C22*D22)^2)</f>
        <v>70.008930250000006</v>
      </c>
      <c r="H22" s="9"/>
      <c r="I22" s="9">
        <f>G22</f>
        <v>70.008930250000006</v>
      </c>
      <c r="J22" s="9"/>
      <c r="K22" s="32"/>
      <c r="L22" s="30">
        <v>2</v>
      </c>
      <c r="M22" s="9" t="s">
        <v>14</v>
      </c>
      <c r="N22" s="14">
        <v>400</v>
      </c>
      <c r="O22" s="14">
        <v>400</v>
      </c>
      <c r="P22" s="14">
        <v>400</v>
      </c>
      <c r="Q22" s="14">
        <v>400</v>
      </c>
    </row>
    <row r="23" spans="1:18" x14ac:dyDescent="0.25">
      <c r="A23" s="1">
        <v>1</v>
      </c>
      <c r="B23" s="8">
        <v>0.15</v>
      </c>
      <c r="C23" s="1">
        <v>0.4</v>
      </c>
      <c r="D23" s="8">
        <v>70</v>
      </c>
      <c r="E23" s="9"/>
      <c r="F23" s="9"/>
      <c r="G23" s="9"/>
      <c r="H23" s="9">
        <f>D23+(B23^8*(C23*D23)^2)</f>
        <v>70.000200930624999</v>
      </c>
      <c r="I23" s="9">
        <f>H23</f>
        <v>70.000200930624999</v>
      </c>
      <c r="J23" s="9"/>
      <c r="K23" s="32"/>
      <c r="L23" s="30"/>
      <c r="M23" s="9" t="s">
        <v>15</v>
      </c>
      <c r="N23" s="14">
        <v>521.42859999999996</v>
      </c>
      <c r="O23" s="14">
        <v>521.42859999999996</v>
      </c>
      <c r="P23" s="14">
        <v>521.42859999999996</v>
      </c>
      <c r="Q23" s="14">
        <v>521.42859999999996</v>
      </c>
    </row>
    <row r="24" spans="1:18" x14ac:dyDescent="0.25">
      <c r="A24" s="10">
        <v>1</v>
      </c>
      <c r="B24" s="10">
        <v>0.15</v>
      </c>
      <c r="C24" s="10">
        <v>0.7</v>
      </c>
      <c r="D24" s="10">
        <v>70</v>
      </c>
      <c r="E24" s="9">
        <f>D24+((B24)^2*(C24*D24)^2)</f>
        <v>124.02250000000001</v>
      </c>
      <c r="F24" s="9"/>
      <c r="G24" s="9"/>
      <c r="H24" s="9"/>
      <c r="I24" s="9">
        <f>E24</f>
        <v>124.02250000000001</v>
      </c>
      <c r="J24" s="9"/>
      <c r="K24" s="32"/>
      <c r="L24" s="30"/>
      <c r="M24" s="9" t="s">
        <v>16</v>
      </c>
      <c r="N24" s="14">
        <v>792.85720000000003</v>
      </c>
      <c r="O24" s="14">
        <v>792.85720000000003</v>
      </c>
      <c r="P24" s="14">
        <v>792.85720000000003</v>
      </c>
      <c r="Q24" s="14">
        <v>792.85720000000003</v>
      </c>
    </row>
    <row r="25" spans="1:18" x14ac:dyDescent="0.25">
      <c r="A25" s="10">
        <v>1</v>
      </c>
      <c r="B25" s="10">
        <v>0.15</v>
      </c>
      <c r="C25" s="10">
        <v>0.7</v>
      </c>
      <c r="D25" s="10">
        <v>70</v>
      </c>
      <c r="E25" s="9"/>
      <c r="F25" s="9">
        <f>D25+((B25)^4*(C25*D25)^2)</f>
        <v>71.215506250000004</v>
      </c>
      <c r="G25" s="9"/>
      <c r="H25" s="9"/>
      <c r="I25" s="9">
        <f>F25</f>
        <v>71.215506250000004</v>
      </c>
      <c r="J25" s="9"/>
      <c r="K25" s="32"/>
      <c r="L25" s="32">
        <v>3</v>
      </c>
      <c r="M25" s="18" t="s">
        <v>14</v>
      </c>
      <c r="N25" s="19">
        <v>560</v>
      </c>
      <c r="O25" s="19">
        <v>560</v>
      </c>
      <c r="P25" s="19">
        <v>560</v>
      </c>
      <c r="Q25" s="19">
        <v>560</v>
      </c>
    </row>
    <row r="26" spans="1:18" x14ac:dyDescent="0.25">
      <c r="A26" s="10">
        <v>1</v>
      </c>
      <c r="B26" s="10">
        <v>0.15</v>
      </c>
      <c r="C26" s="10">
        <v>0.7</v>
      </c>
      <c r="D26" s="10">
        <v>70</v>
      </c>
      <c r="E26" s="9"/>
      <c r="F26" s="9"/>
      <c r="G26" s="9">
        <f>D26+(B26^6*(C26*D26)^2)</f>
        <v>70.027348890625007</v>
      </c>
      <c r="H26" s="9"/>
      <c r="I26" s="9">
        <f>G26</f>
        <v>70.027348890625007</v>
      </c>
      <c r="J26" s="9"/>
      <c r="K26" s="32"/>
      <c r="L26" s="32"/>
      <c r="M26" s="18" t="s">
        <v>15</v>
      </c>
      <c r="N26" s="19">
        <v>730</v>
      </c>
      <c r="O26" s="19">
        <v>730</v>
      </c>
      <c r="P26" s="19">
        <v>730</v>
      </c>
      <c r="Q26" s="19">
        <v>730</v>
      </c>
    </row>
    <row r="27" spans="1:18" x14ac:dyDescent="0.25">
      <c r="A27" s="10">
        <v>1</v>
      </c>
      <c r="B27" s="10">
        <v>0.15</v>
      </c>
      <c r="C27" s="10">
        <v>0.7</v>
      </c>
      <c r="D27" s="10">
        <v>70</v>
      </c>
      <c r="E27" s="9"/>
      <c r="F27" s="9"/>
      <c r="G27" s="9"/>
      <c r="H27" s="9">
        <f>D27+(B27^8*(C27*D27)^2)</f>
        <v>70.00061535003907</v>
      </c>
      <c r="I27" s="9">
        <f>H27</f>
        <v>70.00061535003907</v>
      </c>
      <c r="J27" s="9"/>
      <c r="K27" s="32"/>
      <c r="L27" s="32"/>
      <c r="M27" s="18" t="s">
        <v>16</v>
      </c>
      <c r="N27" s="19">
        <v>1110</v>
      </c>
      <c r="O27" s="19">
        <v>1110</v>
      </c>
      <c r="P27" s="19">
        <v>1110</v>
      </c>
      <c r="Q27" s="19">
        <v>1110</v>
      </c>
    </row>
    <row r="28" spans="1:18" x14ac:dyDescent="0.25">
      <c r="A28" s="1">
        <v>1</v>
      </c>
      <c r="B28" s="1">
        <v>0.2</v>
      </c>
      <c r="C28" s="1">
        <v>0.1</v>
      </c>
      <c r="D28" s="8">
        <v>70</v>
      </c>
      <c r="E28" s="9">
        <f>D28+((B28)^2*(C28*D28)^2)</f>
        <v>71.959999999999994</v>
      </c>
      <c r="F28" s="9"/>
      <c r="G28" s="9"/>
      <c r="H28" s="9"/>
      <c r="I28" s="9">
        <f>E28</f>
        <v>71.959999999999994</v>
      </c>
      <c r="J28" s="9"/>
      <c r="K28" s="32"/>
      <c r="L28" s="30">
        <v>4</v>
      </c>
      <c r="M28" s="9" t="s">
        <v>14</v>
      </c>
      <c r="N28" s="14">
        <v>311.11110000000002</v>
      </c>
      <c r="O28" s="14">
        <v>311.11110000000002</v>
      </c>
      <c r="P28" s="14">
        <v>311.11110000000002</v>
      </c>
      <c r="Q28" s="21">
        <v>311.11110000000002</v>
      </c>
    </row>
    <row r="29" spans="1:18" x14ac:dyDescent="0.25">
      <c r="A29" s="1">
        <v>1</v>
      </c>
      <c r="B29" s="1">
        <v>0.2</v>
      </c>
      <c r="C29" s="1">
        <v>0.1</v>
      </c>
      <c r="D29" s="8">
        <v>70</v>
      </c>
      <c r="E29" s="9"/>
      <c r="F29" s="9">
        <f>D29+((B29)^4*(C29*D29)^2)</f>
        <v>70.078400000000002</v>
      </c>
      <c r="G29" s="9"/>
      <c r="H29" s="9"/>
      <c r="I29" s="9">
        <f>F29</f>
        <v>70.078400000000002</v>
      </c>
      <c r="J29" s="9"/>
      <c r="K29" s="32"/>
      <c r="L29" s="30"/>
      <c r="M29" s="9" t="s">
        <v>15</v>
      </c>
      <c r="N29" s="14">
        <v>521.42859999999996</v>
      </c>
      <c r="O29" s="14">
        <v>521.42859999999996</v>
      </c>
      <c r="P29" s="14">
        <v>521.42859999999996</v>
      </c>
      <c r="Q29" s="14">
        <v>521.42859999999996</v>
      </c>
    </row>
    <row r="30" spans="1:18" x14ac:dyDescent="0.25">
      <c r="A30" s="1">
        <v>1</v>
      </c>
      <c r="B30" s="1">
        <v>0.2</v>
      </c>
      <c r="C30" s="1">
        <v>0.1</v>
      </c>
      <c r="D30" s="8">
        <v>70</v>
      </c>
      <c r="E30" s="9"/>
      <c r="F30" s="9"/>
      <c r="G30" s="9">
        <f>D30+(B30^6*(C30*D30)^2)</f>
        <v>70.003135999999998</v>
      </c>
      <c r="H30" s="9"/>
      <c r="I30" s="9">
        <f>G30</f>
        <v>70.003135999999998</v>
      </c>
      <c r="J30" s="9"/>
      <c r="K30" s="32"/>
      <c r="L30" s="30"/>
      <c r="M30" s="9" t="s">
        <v>16</v>
      </c>
      <c r="N30" s="14">
        <v>1110</v>
      </c>
      <c r="O30" s="14">
        <v>1110</v>
      </c>
      <c r="P30" s="14">
        <v>1110</v>
      </c>
      <c r="Q30" s="21">
        <v>1110</v>
      </c>
    </row>
    <row r="31" spans="1:18" x14ac:dyDescent="0.25">
      <c r="A31" s="1">
        <v>1</v>
      </c>
      <c r="B31" s="1">
        <v>0.2</v>
      </c>
      <c r="C31" s="1">
        <v>0.1</v>
      </c>
      <c r="D31" s="8">
        <v>70</v>
      </c>
      <c r="E31" s="9"/>
      <c r="F31" s="9"/>
      <c r="G31" s="9"/>
      <c r="H31" s="9">
        <f>D31+(B31^8*(C31*D31)^2)</f>
        <v>70.000125440000005</v>
      </c>
      <c r="I31" s="9">
        <f>H31</f>
        <v>70.000125440000005</v>
      </c>
      <c r="J31" s="9"/>
      <c r="K31" s="32"/>
      <c r="L31" s="32">
        <v>5</v>
      </c>
      <c r="M31" s="18" t="s">
        <v>14</v>
      </c>
      <c r="N31" s="19">
        <v>560</v>
      </c>
      <c r="O31" s="19">
        <v>560</v>
      </c>
      <c r="P31" s="19">
        <v>560</v>
      </c>
      <c r="Q31" s="19">
        <v>560</v>
      </c>
    </row>
    <row r="32" spans="1:18" x14ac:dyDescent="0.25">
      <c r="A32" s="10">
        <v>1</v>
      </c>
      <c r="B32" s="10">
        <v>0.2</v>
      </c>
      <c r="C32" s="10">
        <v>0.4</v>
      </c>
      <c r="D32" s="10">
        <v>70</v>
      </c>
      <c r="E32" s="9">
        <f>D32+((B32)^2*(C32*D32)^2)</f>
        <v>101.36000000000001</v>
      </c>
      <c r="F32" s="9"/>
      <c r="G32" s="9"/>
      <c r="H32" s="9"/>
      <c r="I32" s="9">
        <f>E32</f>
        <v>101.36000000000001</v>
      </c>
      <c r="J32" s="9"/>
      <c r="K32" s="32"/>
      <c r="L32" s="32"/>
      <c r="M32" s="18" t="s">
        <v>15</v>
      </c>
      <c r="N32" s="19">
        <v>521.42859999999996</v>
      </c>
      <c r="O32" s="19">
        <v>521.42859999999996</v>
      </c>
      <c r="P32" s="19">
        <v>521.42859999999996</v>
      </c>
      <c r="Q32" s="20">
        <v>521.42859999999996</v>
      </c>
    </row>
    <row r="33" spans="1:17" x14ac:dyDescent="0.25">
      <c r="A33" s="10">
        <v>1</v>
      </c>
      <c r="B33" s="10">
        <v>0.2</v>
      </c>
      <c r="C33" s="10">
        <v>0.4</v>
      </c>
      <c r="D33" s="10">
        <v>70</v>
      </c>
      <c r="E33" s="9"/>
      <c r="F33" s="9">
        <f>D33+((B33)^4*(C33*D33)^2)</f>
        <v>71.254400000000004</v>
      </c>
      <c r="G33" s="9"/>
      <c r="H33" s="9"/>
      <c r="I33" s="9">
        <f>F33</f>
        <v>71.254400000000004</v>
      </c>
      <c r="J33" s="9"/>
      <c r="K33" s="32"/>
      <c r="L33" s="32"/>
      <c r="M33" s="18" t="s">
        <v>16</v>
      </c>
      <c r="N33" s="19">
        <v>616.66669999999999</v>
      </c>
      <c r="O33" s="19">
        <v>616.66669999999999</v>
      </c>
      <c r="P33" s="19">
        <v>616.66669999999999</v>
      </c>
      <c r="Q33" s="19">
        <v>616.66669999999999</v>
      </c>
    </row>
    <row r="34" spans="1:17" x14ac:dyDescent="0.25">
      <c r="A34" s="10">
        <v>1</v>
      </c>
      <c r="B34" s="10">
        <v>0.2</v>
      </c>
      <c r="C34" s="10">
        <v>0.4</v>
      </c>
      <c r="D34" s="10">
        <v>70</v>
      </c>
      <c r="E34" s="9"/>
      <c r="F34" s="9"/>
      <c r="G34" s="9">
        <f>D34+(B34^6*(C34*D34)^2)</f>
        <v>70.050175999999993</v>
      </c>
      <c r="H34" s="9"/>
      <c r="I34" s="9">
        <f>G34</f>
        <v>70.050175999999993</v>
      </c>
      <c r="J34" s="9"/>
      <c r="K34" s="9"/>
      <c r="L34" s="9"/>
      <c r="M34" s="9"/>
      <c r="N34" s="9"/>
      <c r="O34" s="9"/>
      <c r="P34" s="9"/>
    </row>
    <row r="35" spans="1:17" x14ac:dyDescent="0.25">
      <c r="A35" s="10">
        <v>1</v>
      </c>
      <c r="B35" s="10">
        <v>0.2</v>
      </c>
      <c r="C35" s="10">
        <v>0.4</v>
      </c>
      <c r="D35" s="10">
        <v>70</v>
      </c>
      <c r="E35" s="9"/>
      <c r="F35" s="9"/>
      <c r="G35" s="9"/>
      <c r="H35" s="9">
        <f>D35+(B35^8*(C35*D35)^2)</f>
        <v>70.002007039999995</v>
      </c>
      <c r="I35" s="9">
        <f>H35</f>
        <v>70.002007039999995</v>
      </c>
      <c r="J35" s="9"/>
      <c r="K35" s="9"/>
      <c r="L35" s="9"/>
      <c r="M35" s="9"/>
      <c r="N35" s="9"/>
      <c r="O35" s="9"/>
      <c r="P35" s="9"/>
    </row>
    <row r="36" spans="1:17" x14ac:dyDescent="0.25">
      <c r="A36" s="1">
        <v>1</v>
      </c>
      <c r="B36" s="1">
        <v>0.2</v>
      </c>
      <c r="C36" s="1">
        <v>0.7</v>
      </c>
      <c r="D36" s="8">
        <v>70</v>
      </c>
      <c r="E36" s="9">
        <f>D36+((B36)^2*(C36*D36)^2)</f>
        <v>166.04000000000002</v>
      </c>
      <c r="F36" s="9"/>
      <c r="G36" s="9"/>
      <c r="H36" s="9"/>
      <c r="I36" s="9">
        <f>E36</f>
        <v>166.04000000000002</v>
      </c>
      <c r="J36" s="9"/>
      <c r="K36" s="9"/>
      <c r="L36" s="9"/>
      <c r="M36" s="9"/>
      <c r="N36" s="9"/>
      <c r="O36" s="9"/>
      <c r="P36" s="9"/>
    </row>
    <row r="37" spans="1:17" x14ac:dyDescent="0.25">
      <c r="A37" s="1">
        <v>1</v>
      </c>
      <c r="B37" s="1">
        <v>0.2</v>
      </c>
      <c r="C37" s="1">
        <v>0.7</v>
      </c>
      <c r="D37" s="8">
        <v>70</v>
      </c>
      <c r="E37" s="9"/>
      <c r="F37" s="9">
        <f>D37+((B37)^4*(C37*D37)^2)</f>
        <v>73.8416</v>
      </c>
      <c r="G37" s="9"/>
      <c r="H37" s="9"/>
      <c r="I37" s="9">
        <f>F37</f>
        <v>73.8416</v>
      </c>
      <c r="J37" s="9"/>
      <c r="K37" s="9"/>
      <c r="L37" s="9"/>
      <c r="M37" s="9"/>
      <c r="N37" s="9"/>
      <c r="O37" s="9"/>
      <c r="P37" s="9"/>
    </row>
    <row r="38" spans="1:17" x14ac:dyDescent="0.25">
      <c r="A38" s="1">
        <v>1</v>
      </c>
      <c r="B38" s="1">
        <v>0.2</v>
      </c>
      <c r="C38" s="1">
        <v>0.7</v>
      </c>
      <c r="D38" s="8">
        <v>70</v>
      </c>
      <c r="E38" s="9"/>
      <c r="F38" s="9"/>
      <c r="G38" s="9">
        <f>D38+(B38^6*(C38*D38)^2)</f>
        <v>70.153664000000006</v>
      </c>
      <c r="H38" s="9"/>
      <c r="I38" s="9">
        <f>G38</f>
        <v>70.153664000000006</v>
      </c>
      <c r="J38" s="9"/>
      <c r="K38" s="9"/>
      <c r="L38" s="9"/>
      <c r="M38" s="9"/>
      <c r="N38" s="9"/>
      <c r="O38" s="9"/>
      <c r="P38" s="9"/>
    </row>
    <row r="39" spans="1:17" x14ac:dyDescent="0.25">
      <c r="A39" s="1">
        <v>1</v>
      </c>
      <c r="B39" s="1">
        <v>0.2</v>
      </c>
      <c r="C39" s="1">
        <v>0.7</v>
      </c>
      <c r="D39" s="8">
        <v>70</v>
      </c>
      <c r="E39" s="9"/>
      <c r="F39" s="9"/>
      <c r="G39" s="9"/>
      <c r="H39" s="9">
        <f>D39+(B39^8*(C39*D39)^2)</f>
        <v>70.006146560000005</v>
      </c>
      <c r="I39" s="9">
        <f>H39</f>
        <v>70.006146560000005</v>
      </c>
      <c r="J39" s="9"/>
      <c r="K39" s="9"/>
      <c r="L39" s="9"/>
      <c r="M39" s="9"/>
      <c r="N39" s="9"/>
      <c r="O39" s="9"/>
      <c r="P39" s="9"/>
    </row>
    <row r="40" spans="1:17" x14ac:dyDescent="0.25">
      <c r="A40" s="10">
        <v>2</v>
      </c>
      <c r="B40" s="10">
        <v>0.1</v>
      </c>
      <c r="C40" s="10">
        <v>0.1</v>
      </c>
      <c r="D40" s="10">
        <v>30</v>
      </c>
      <c r="E40" s="9">
        <f>D40+((B40)^2*(C40*D40)^2)</f>
        <v>30.09</v>
      </c>
      <c r="F40" s="9"/>
      <c r="G40" s="9"/>
      <c r="H40" s="9"/>
      <c r="I40" s="9">
        <f>E40</f>
        <v>30.09</v>
      </c>
      <c r="J40" s="9"/>
      <c r="K40" s="9"/>
      <c r="L40" s="9"/>
      <c r="M40" s="9"/>
      <c r="N40" s="9"/>
      <c r="O40" s="9"/>
      <c r="P40" s="9"/>
    </row>
    <row r="41" spans="1:17" x14ac:dyDescent="0.25">
      <c r="A41" s="10">
        <v>2</v>
      </c>
      <c r="B41" s="10">
        <v>0.1</v>
      </c>
      <c r="C41" s="10">
        <v>0.1</v>
      </c>
      <c r="D41" s="10">
        <v>30</v>
      </c>
      <c r="E41" s="9"/>
      <c r="F41" s="9">
        <f>D41+((B41)^4*(C41*D41)^2)</f>
        <v>30.000900000000001</v>
      </c>
      <c r="G41" s="9"/>
      <c r="H41" s="9"/>
      <c r="I41" s="9">
        <f>F41</f>
        <v>30.000900000000001</v>
      </c>
      <c r="J41" s="9"/>
      <c r="K41" s="9"/>
      <c r="L41" s="9"/>
      <c r="M41" s="9"/>
      <c r="N41" s="9"/>
      <c r="O41" s="9"/>
      <c r="P41" s="9"/>
    </row>
    <row r="42" spans="1:17" x14ac:dyDescent="0.25">
      <c r="A42" s="10">
        <v>2</v>
      </c>
      <c r="B42" s="10">
        <v>0.1</v>
      </c>
      <c r="C42" s="10">
        <v>0.1</v>
      </c>
      <c r="D42" s="10">
        <v>30</v>
      </c>
      <c r="E42" s="9"/>
      <c r="F42" s="9"/>
      <c r="G42" s="9">
        <f>D42+(B42^6*(C42*D42)^2)</f>
        <v>30.000008999999999</v>
      </c>
      <c r="H42" s="9"/>
      <c r="I42" s="9">
        <f>G42</f>
        <v>30.000008999999999</v>
      </c>
      <c r="J42" s="9"/>
      <c r="K42" s="9"/>
      <c r="L42" s="9"/>
      <c r="M42" s="9"/>
      <c r="N42" s="9"/>
      <c r="O42" s="9"/>
      <c r="P42" s="9"/>
    </row>
    <row r="43" spans="1:17" x14ac:dyDescent="0.25">
      <c r="A43" s="10">
        <v>2</v>
      </c>
      <c r="B43" s="10">
        <v>0.1</v>
      </c>
      <c r="C43" s="10">
        <v>0.1</v>
      </c>
      <c r="D43" s="10">
        <v>30</v>
      </c>
      <c r="E43" s="9"/>
      <c r="F43" s="9"/>
      <c r="G43" s="9"/>
      <c r="H43" s="9">
        <f>D43+(B43^8*(C43*D43)^2)</f>
        <v>30.00000009</v>
      </c>
      <c r="I43" s="9">
        <f>H43</f>
        <v>30.00000009</v>
      </c>
      <c r="J43" s="9"/>
      <c r="K43" s="9"/>
      <c r="L43" s="9"/>
      <c r="M43" s="9"/>
      <c r="N43" s="9"/>
      <c r="O43" s="9"/>
      <c r="P43" s="9"/>
    </row>
    <row r="44" spans="1:17" x14ac:dyDescent="0.25">
      <c r="A44" s="8">
        <v>2</v>
      </c>
      <c r="B44" s="8">
        <v>0.1</v>
      </c>
      <c r="C44" s="8">
        <v>0.4</v>
      </c>
      <c r="D44" s="8">
        <v>30</v>
      </c>
      <c r="E44" s="9">
        <f>D44+((B44)^2*(C44*D44)^2)</f>
        <v>31.44</v>
      </c>
      <c r="F44" s="9"/>
      <c r="G44" s="9"/>
      <c r="H44" s="9"/>
      <c r="I44" s="9">
        <f>E44</f>
        <v>31.44</v>
      </c>
      <c r="J44" s="9"/>
      <c r="K44" s="9"/>
      <c r="L44" s="9"/>
      <c r="M44" s="9"/>
      <c r="N44" s="9"/>
      <c r="O44" s="9"/>
      <c r="P44" s="9"/>
    </row>
    <row r="45" spans="1:17" x14ac:dyDescent="0.25">
      <c r="A45" s="8">
        <v>2</v>
      </c>
      <c r="B45" s="8">
        <v>0.1</v>
      </c>
      <c r="C45" s="8">
        <v>0.4</v>
      </c>
      <c r="D45" s="8">
        <v>30</v>
      </c>
      <c r="E45" s="9"/>
      <c r="F45" s="9">
        <f>D45+((B45)^4*(C45*D45)^2)</f>
        <v>30.014399999999998</v>
      </c>
      <c r="G45" s="9"/>
      <c r="H45" s="9"/>
      <c r="I45" s="9">
        <f>F45</f>
        <v>30.014399999999998</v>
      </c>
      <c r="J45" s="9"/>
      <c r="K45" s="9"/>
      <c r="L45" s="9"/>
      <c r="M45" s="9"/>
      <c r="N45" s="9"/>
      <c r="O45" s="9"/>
      <c r="P45" s="9"/>
    </row>
    <row r="46" spans="1:17" x14ac:dyDescent="0.25">
      <c r="A46" s="8">
        <v>2</v>
      </c>
      <c r="B46" s="8">
        <v>0.1</v>
      </c>
      <c r="C46" s="8">
        <v>0.4</v>
      </c>
      <c r="D46" s="8">
        <v>30</v>
      </c>
      <c r="E46" s="9"/>
      <c r="F46" s="9"/>
      <c r="G46" s="9">
        <f>D46+(B46^6*(C46*D46)^2)</f>
        <v>30.000143999999999</v>
      </c>
      <c r="H46" s="9"/>
      <c r="I46" s="9">
        <f>G46</f>
        <v>30.000143999999999</v>
      </c>
      <c r="J46" s="9"/>
      <c r="K46" s="9"/>
      <c r="L46" s="9"/>
      <c r="M46" s="9"/>
      <c r="N46" s="9"/>
      <c r="O46" s="9"/>
      <c r="P46" s="9"/>
    </row>
    <row r="47" spans="1:17" x14ac:dyDescent="0.25">
      <c r="A47" s="8">
        <v>2</v>
      </c>
      <c r="B47" s="8">
        <v>0.1</v>
      </c>
      <c r="C47" s="8">
        <v>0.4</v>
      </c>
      <c r="D47" s="8">
        <v>30</v>
      </c>
      <c r="E47" s="9"/>
      <c r="F47" s="9"/>
      <c r="G47" s="9"/>
      <c r="H47" s="9">
        <f>D47+(B47^8*(C47*D47)^2)</f>
        <v>30.000001439999998</v>
      </c>
      <c r="I47" s="9">
        <f>H47</f>
        <v>30.000001439999998</v>
      </c>
      <c r="J47" s="9"/>
      <c r="K47" s="9"/>
      <c r="L47" s="9"/>
      <c r="M47" s="9"/>
      <c r="N47" s="9"/>
      <c r="O47" s="9"/>
      <c r="P47" s="9"/>
    </row>
    <row r="48" spans="1:17" x14ac:dyDescent="0.25">
      <c r="A48" s="10">
        <v>2</v>
      </c>
      <c r="B48" s="10">
        <v>0.1</v>
      </c>
      <c r="C48" s="10">
        <v>0.7</v>
      </c>
      <c r="D48" s="10">
        <v>30</v>
      </c>
      <c r="E48" s="9">
        <f>D48+((B48)^2*(C48*D48)^2)</f>
        <v>34.410000000000004</v>
      </c>
      <c r="F48" s="9"/>
      <c r="G48" s="9"/>
      <c r="H48" s="9"/>
      <c r="I48" s="9">
        <f>E48</f>
        <v>34.410000000000004</v>
      </c>
      <c r="J48" s="9"/>
      <c r="K48" s="9"/>
      <c r="L48" s="9"/>
      <c r="M48" s="9"/>
      <c r="N48" s="9"/>
      <c r="O48" s="9"/>
      <c r="P48" s="9"/>
    </row>
    <row r="49" spans="1:16" x14ac:dyDescent="0.25">
      <c r="A49" s="10">
        <v>2</v>
      </c>
      <c r="B49" s="10">
        <v>0.1</v>
      </c>
      <c r="C49" s="10">
        <v>0.7</v>
      </c>
      <c r="D49" s="10">
        <v>30</v>
      </c>
      <c r="E49" s="9"/>
      <c r="F49" s="9">
        <f>D49+((B49)^4*(C49*D49)^2)</f>
        <v>30.0441</v>
      </c>
      <c r="G49" s="9"/>
      <c r="H49" s="9"/>
      <c r="I49" s="9">
        <f>F49</f>
        <v>30.0441</v>
      </c>
      <c r="J49" s="9"/>
      <c r="K49" s="9"/>
      <c r="L49" s="9"/>
      <c r="M49" s="9"/>
      <c r="N49" s="9"/>
      <c r="O49" s="9"/>
      <c r="P49" s="9"/>
    </row>
    <row r="50" spans="1:16" x14ac:dyDescent="0.25">
      <c r="A50" s="10">
        <v>2</v>
      </c>
      <c r="B50" s="10">
        <v>0.1</v>
      </c>
      <c r="C50" s="10">
        <v>0.7</v>
      </c>
      <c r="D50" s="10">
        <v>30</v>
      </c>
      <c r="E50" s="9"/>
      <c r="F50" s="9"/>
      <c r="G50" s="9">
        <f>D50+(B50^6*(C50*D50)^2)</f>
        <v>30.000440999999999</v>
      </c>
      <c r="H50" s="9"/>
      <c r="I50" s="9">
        <f>G50</f>
        <v>30.000440999999999</v>
      </c>
      <c r="J50" s="9"/>
      <c r="K50" s="9"/>
      <c r="L50" s="9"/>
      <c r="M50" s="9"/>
      <c r="N50" s="9"/>
      <c r="O50" s="9"/>
      <c r="P50" s="9"/>
    </row>
    <row r="51" spans="1:16" x14ac:dyDescent="0.25">
      <c r="A51" s="10">
        <v>2</v>
      </c>
      <c r="B51" s="10">
        <v>0.1</v>
      </c>
      <c r="C51" s="10">
        <v>0.7</v>
      </c>
      <c r="D51" s="10">
        <v>30</v>
      </c>
      <c r="E51" s="9"/>
      <c r="F51" s="9"/>
      <c r="G51" s="9"/>
      <c r="H51" s="9">
        <f>D51+(B51^8*(C51*D51)^2)</f>
        <v>30.000004409999999</v>
      </c>
      <c r="I51" s="9">
        <f>H51</f>
        <v>30.000004409999999</v>
      </c>
      <c r="J51" s="9"/>
      <c r="K51" s="9"/>
      <c r="L51" s="9"/>
      <c r="M51" s="9"/>
      <c r="N51" s="9"/>
      <c r="O51" s="9"/>
      <c r="P51" s="9"/>
    </row>
    <row r="52" spans="1:16" x14ac:dyDescent="0.25">
      <c r="A52" s="8">
        <v>2</v>
      </c>
      <c r="B52" s="8">
        <v>0.15</v>
      </c>
      <c r="C52" s="8">
        <v>0.1</v>
      </c>
      <c r="D52" s="8">
        <v>30</v>
      </c>
      <c r="E52" s="9">
        <f>D52+((B52)^2*(C52*D52)^2)</f>
        <v>30.202500000000001</v>
      </c>
      <c r="F52" s="9"/>
      <c r="G52" s="9"/>
      <c r="H52" s="9"/>
      <c r="I52" s="9">
        <f>E52</f>
        <v>30.202500000000001</v>
      </c>
      <c r="J52" s="9"/>
      <c r="K52" s="9"/>
      <c r="L52" s="9"/>
      <c r="M52" s="9"/>
      <c r="N52" s="9"/>
      <c r="O52" s="9"/>
      <c r="P52" s="9"/>
    </row>
    <row r="53" spans="1:16" x14ac:dyDescent="0.25">
      <c r="A53" s="8">
        <v>2</v>
      </c>
      <c r="B53" s="8">
        <v>0.15</v>
      </c>
      <c r="C53" s="8">
        <v>0.1</v>
      </c>
      <c r="D53" s="8">
        <v>30</v>
      </c>
      <c r="E53" s="9"/>
      <c r="F53" s="9">
        <f>D53+((B53)^4*(C53*D53)^2)</f>
        <v>30.00455625</v>
      </c>
      <c r="G53" s="9"/>
      <c r="H53" s="9"/>
      <c r="I53" s="9">
        <f>F53</f>
        <v>30.00455625</v>
      </c>
      <c r="J53" s="9"/>
      <c r="K53" s="9"/>
      <c r="L53" s="9"/>
      <c r="M53" s="9"/>
      <c r="N53" s="9"/>
      <c r="O53" s="9"/>
      <c r="P53" s="9"/>
    </row>
    <row r="54" spans="1:16" x14ac:dyDescent="0.25">
      <c r="A54" s="8">
        <v>2</v>
      </c>
      <c r="B54" s="8">
        <v>0.15</v>
      </c>
      <c r="C54" s="8">
        <v>0.1</v>
      </c>
      <c r="D54" s="8">
        <v>30</v>
      </c>
      <c r="E54" s="9"/>
      <c r="F54" s="9"/>
      <c r="G54" s="9">
        <f>D54+(B54^6*(C54*D54)^2)</f>
        <v>30.000102515624999</v>
      </c>
      <c r="H54" s="9"/>
      <c r="I54" s="9">
        <f>G54</f>
        <v>30.000102515624999</v>
      </c>
      <c r="J54" s="9"/>
      <c r="K54" s="9"/>
      <c r="L54" s="9"/>
      <c r="M54" s="9"/>
      <c r="N54" s="9"/>
      <c r="O54" s="9"/>
      <c r="P54" s="9"/>
    </row>
    <row r="55" spans="1:16" x14ac:dyDescent="0.25">
      <c r="A55" s="8">
        <v>2</v>
      </c>
      <c r="B55" s="8">
        <v>0.15</v>
      </c>
      <c r="C55" s="8">
        <v>0.1</v>
      </c>
      <c r="D55" s="8">
        <v>30</v>
      </c>
      <c r="E55" s="9"/>
      <c r="F55" s="9"/>
      <c r="G55" s="9"/>
      <c r="H55" s="9">
        <f>D55+(B55^8*(C55*D55)^2)</f>
        <v>30.000002306601562</v>
      </c>
      <c r="I55" s="9">
        <f>H55</f>
        <v>30.000002306601562</v>
      </c>
      <c r="J55" s="9"/>
      <c r="K55" s="9"/>
      <c r="L55" s="9"/>
      <c r="M55" s="9"/>
      <c r="N55" s="9"/>
      <c r="O55" s="9"/>
      <c r="P55" s="9"/>
    </row>
    <row r="56" spans="1:16" x14ac:dyDescent="0.25">
      <c r="A56" s="10">
        <v>2</v>
      </c>
      <c r="B56" s="10">
        <v>0.15</v>
      </c>
      <c r="C56" s="10">
        <v>0.4</v>
      </c>
      <c r="D56" s="10">
        <v>30</v>
      </c>
      <c r="E56" s="9">
        <f>D56+((B56)^2*(C56*D56)^2)</f>
        <v>33.24</v>
      </c>
      <c r="F56" s="9"/>
      <c r="G56" s="9"/>
      <c r="H56" s="9"/>
      <c r="I56" s="9">
        <f>E56</f>
        <v>33.24</v>
      </c>
      <c r="J56" s="9"/>
      <c r="K56" s="9"/>
      <c r="L56" s="9"/>
      <c r="M56" s="9"/>
      <c r="N56" s="9"/>
      <c r="O56" s="9"/>
      <c r="P56" s="9"/>
    </row>
    <row r="57" spans="1:16" x14ac:dyDescent="0.25">
      <c r="A57" s="10">
        <v>2</v>
      </c>
      <c r="B57" s="10">
        <v>0.15</v>
      </c>
      <c r="C57" s="10">
        <v>0.4</v>
      </c>
      <c r="D57" s="10">
        <v>30</v>
      </c>
      <c r="E57" s="9"/>
      <c r="F57" s="9">
        <f>D57+((B57)^4*(C57*D57)^2)</f>
        <v>30.072900000000001</v>
      </c>
      <c r="G57" s="9"/>
      <c r="H57" s="9"/>
      <c r="I57" s="9">
        <f>F57</f>
        <v>30.072900000000001</v>
      </c>
      <c r="J57" s="9"/>
      <c r="K57" s="9"/>
      <c r="L57" s="9"/>
      <c r="M57" s="9"/>
      <c r="N57" s="9"/>
      <c r="O57" s="9"/>
      <c r="P57" s="9"/>
    </row>
    <row r="58" spans="1:16" x14ac:dyDescent="0.25">
      <c r="A58" s="10">
        <v>2</v>
      </c>
      <c r="B58" s="10">
        <v>0.15</v>
      </c>
      <c r="C58" s="10">
        <v>0.4</v>
      </c>
      <c r="D58" s="10">
        <v>30</v>
      </c>
      <c r="E58" s="9"/>
      <c r="F58" s="9"/>
      <c r="G58" s="9">
        <f>D58+(B58^6*(C58*D58)^2)</f>
        <v>30.001640250000001</v>
      </c>
      <c r="H58" s="9"/>
      <c r="I58" s="9">
        <f>G58</f>
        <v>30.001640250000001</v>
      </c>
      <c r="J58" s="9"/>
      <c r="K58" s="9"/>
      <c r="L58" s="9"/>
      <c r="M58" s="9"/>
      <c r="N58" s="9"/>
      <c r="O58" s="9"/>
      <c r="P58" s="9"/>
    </row>
    <row r="59" spans="1:16" x14ac:dyDescent="0.25">
      <c r="A59" s="10">
        <v>2</v>
      </c>
      <c r="B59" s="10">
        <v>0.15</v>
      </c>
      <c r="C59" s="10">
        <v>0.4</v>
      </c>
      <c r="D59" s="10">
        <v>30</v>
      </c>
      <c r="E59" s="9"/>
      <c r="F59" s="9"/>
      <c r="G59" s="9"/>
      <c r="H59" s="9">
        <f>D59+(B59^8*(C59*D59)^2)</f>
        <v>30.000036905624999</v>
      </c>
      <c r="I59" s="9">
        <f>H59</f>
        <v>30.000036905624999</v>
      </c>
      <c r="J59" s="9"/>
      <c r="K59" s="9"/>
      <c r="L59" s="9"/>
      <c r="M59" s="9"/>
      <c r="N59" s="9"/>
      <c r="O59" s="9"/>
      <c r="P59" s="9"/>
    </row>
    <row r="60" spans="1:16" x14ac:dyDescent="0.25">
      <c r="A60" s="8">
        <v>2</v>
      </c>
      <c r="B60" s="8">
        <v>0.15</v>
      </c>
      <c r="C60" s="8">
        <v>0.7</v>
      </c>
      <c r="D60" s="8">
        <v>30</v>
      </c>
      <c r="E60" s="9">
        <f>D60+((B60)^2*(C60*D60)^2)</f>
        <v>39.922499999999999</v>
      </c>
      <c r="F60" s="9"/>
      <c r="G60" s="9"/>
      <c r="H60" s="9"/>
      <c r="I60" s="9">
        <f>E60</f>
        <v>39.922499999999999</v>
      </c>
      <c r="J60" s="9"/>
      <c r="K60" s="9"/>
      <c r="L60" s="9"/>
      <c r="M60" s="9"/>
      <c r="N60" s="9"/>
      <c r="O60" s="9"/>
      <c r="P60" s="9"/>
    </row>
    <row r="61" spans="1:16" x14ac:dyDescent="0.25">
      <c r="A61" s="8">
        <v>2</v>
      </c>
      <c r="B61" s="8">
        <v>0.15</v>
      </c>
      <c r="C61" s="8">
        <v>0.7</v>
      </c>
      <c r="D61" s="8">
        <v>30</v>
      </c>
      <c r="E61" s="9"/>
      <c r="F61" s="9">
        <f>D61+((B61)^4*(C61*D61)^2)</f>
        <v>30.223256249999999</v>
      </c>
      <c r="G61" s="9"/>
      <c r="H61" s="9"/>
      <c r="I61" s="9">
        <f>F61</f>
        <v>30.223256249999999</v>
      </c>
      <c r="J61" s="9"/>
      <c r="K61" s="9"/>
      <c r="L61" s="9"/>
      <c r="M61" s="9"/>
      <c r="N61" s="9"/>
      <c r="O61" s="9"/>
      <c r="P61" s="9"/>
    </row>
    <row r="62" spans="1:16" x14ac:dyDescent="0.25">
      <c r="A62" s="8">
        <v>2</v>
      </c>
      <c r="B62" s="8">
        <v>0.15</v>
      </c>
      <c r="C62" s="8">
        <v>0.7</v>
      </c>
      <c r="D62" s="8">
        <v>30</v>
      </c>
      <c r="E62" s="9"/>
      <c r="F62" s="9"/>
      <c r="G62" s="9">
        <f>D62+(B62^6*(C62*D62)^2)</f>
        <v>30.005023265624999</v>
      </c>
      <c r="H62" s="9"/>
      <c r="I62" s="9">
        <f>G62</f>
        <v>30.005023265624999</v>
      </c>
      <c r="J62" s="9"/>
      <c r="K62" s="9"/>
      <c r="L62" s="9"/>
      <c r="M62" s="9"/>
      <c r="N62" s="9"/>
      <c r="O62" s="9"/>
      <c r="P62" s="9"/>
    </row>
    <row r="63" spans="1:16" x14ac:dyDescent="0.25">
      <c r="A63" s="8">
        <v>2</v>
      </c>
      <c r="B63" s="8">
        <v>0.15</v>
      </c>
      <c r="C63" s="8">
        <v>0.7</v>
      </c>
      <c r="D63" s="8">
        <v>30</v>
      </c>
      <c r="E63" s="9"/>
      <c r="F63" s="9"/>
      <c r="G63" s="9"/>
      <c r="H63" s="9">
        <f>D63+(B63^8*(C63*D63)^2)</f>
        <v>30.000113023476562</v>
      </c>
      <c r="I63" s="9">
        <f>H63</f>
        <v>30.000113023476562</v>
      </c>
      <c r="J63" s="9"/>
      <c r="K63" s="9"/>
      <c r="L63" s="9"/>
      <c r="M63" s="9"/>
      <c r="N63" s="9"/>
      <c r="O63" s="9"/>
      <c r="P63" s="9"/>
    </row>
    <row r="64" spans="1:16" x14ac:dyDescent="0.25">
      <c r="A64" s="10">
        <v>2</v>
      </c>
      <c r="B64" s="10">
        <v>0.2</v>
      </c>
      <c r="C64" s="10">
        <v>0.1</v>
      </c>
      <c r="D64" s="10">
        <v>30</v>
      </c>
      <c r="E64" s="9">
        <f>D64+((B64)^2*(C64*D64)^2)</f>
        <v>30.36</v>
      </c>
      <c r="F64" s="9"/>
      <c r="G64" s="9"/>
      <c r="H64" s="9"/>
      <c r="I64" s="9">
        <f>E64</f>
        <v>30.36</v>
      </c>
      <c r="J64" s="9"/>
      <c r="K64" s="9"/>
      <c r="L64" s="9"/>
      <c r="M64" s="9"/>
      <c r="N64" s="9"/>
      <c r="O64" s="9"/>
      <c r="P64" s="9"/>
    </row>
    <row r="65" spans="1:16" x14ac:dyDescent="0.25">
      <c r="A65" s="10">
        <v>2</v>
      </c>
      <c r="B65" s="10">
        <v>0.2</v>
      </c>
      <c r="C65" s="10">
        <v>0.1</v>
      </c>
      <c r="D65" s="10">
        <v>30</v>
      </c>
      <c r="E65" s="9"/>
      <c r="F65" s="9">
        <f>D65+((B65)^4*(C65*D65)^2)</f>
        <v>30.014399999999998</v>
      </c>
      <c r="G65" s="9"/>
      <c r="H65" s="9"/>
      <c r="I65" s="9">
        <f>F65</f>
        <v>30.014399999999998</v>
      </c>
      <c r="J65" s="9"/>
      <c r="K65" s="9"/>
      <c r="L65" s="9"/>
      <c r="M65" s="9"/>
      <c r="N65" s="9"/>
      <c r="O65" s="9"/>
      <c r="P65" s="9"/>
    </row>
    <row r="66" spans="1:16" x14ac:dyDescent="0.25">
      <c r="A66" s="10">
        <v>2</v>
      </c>
      <c r="B66" s="10">
        <v>0.2</v>
      </c>
      <c r="C66" s="10">
        <v>0.1</v>
      </c>
      <c r="D66" s="10">
        <v>30</v>
      </c>
      <c r="E66" s="9"/>
      <c r="F66" s="9"/>
      <c r="G66" s="9">
        <f>D66+(B66^6*(C66*D66)^2)</f>
        <v>30.000575999999999</v>
      </c>
      <c r="H66" s="9"/>
      <c r="I66" s="9">
        <f>G66</f>
        <v>30.000575999999999</v>
      </c>
      <c r="J66" s="9"/>
      <c r="K66" s="9"/>
      <c r="L66" s="9"/>
      <c r="M66" s="9"/>
      <c r="N66" s="9"/>
      <c r="O66" s="9"/>
      <c r="P66" s="9"/>
    </row>
    <row r="67" spans="1:16" x14ac:dyDescent="0.25">
      <c r="A67" s="10">
        <v>2</v>
      </c>
      <c r="B67" s="10">
        <v>0.2</v>
      </c>
      <c r="C67" s="10">
        <v>0.1</v>
      </c>
      <c r="D67" s="10">
        <v>30</v>
      </c>
      <c r="E67" s="9"/>
      <c r="F67" s="9"/>
      <c r="G67" s="9"/>
      <c r="H67" s="9">
        <f>D67+(B67^8*(C67*D67)^2)</f>
        <v>30.000023039999999</v>
      </c>
      <c r="I67" s="9">
        <f>H67</f>
        <v>30.000023039999999</v>
      </c>
      <c r="J67" s="9"/>
      <c r="K67" s="9"/>
      <c r="L67" s="9"/>
      <c r="M67" s="9"/>
      <c r="N67" s="9"/>
      <c r="O67" s="9"/>
      <c r="P67" s="9"/>
    </row>
    <row r="68" spans="1:16" x14ac:dyDescent="0.25">
      <c r="A68" s="8">
        <v>2</v>
      </c>
      <c r="B68" s="8">
        <v>0.2</v>
      </c>
      <c r="C68" s="8">
        <v>0.4</v>
      </c>
      <c r="D68" s="8">
        <v>30</v>
      </c>
      <c r="E68" s="9">
        <f>D68+((B68)^2*(C68*D68)^2)</f>
        <v>35.760000000000005</v>
      </c>
      <c r="F68" s="9"/>
      <c r="G68" s="9"/>
      <c r="H68" s="9"/>
      <c r="I68" s="9">
        <f>E68</f>
        <v>35.760000000000005</v>
      </c>
      <c r="J68" s="9"/>
      <c r="K68" s="9"/>
      <c r="L68" s="9"/>
      <c r="M68" s="9"/>
      <c r="N68" s="9"/>
      <c r="O68" s="9"/>
      <c r="P68" s="9"/>
    </row>
    <row r="69" spans="1:16" x14ac:dyDescent="0.25">
      <c r="A69" s="8">
        <v>2</v>
      </c>
      <c r="B69" s="8">
        <v>0.2</v>
      </c>
      <c r="C69" s="8">
        <v>0.4</v>
      </c>
      <c r="D69" s="8">
        <v>30</v>
      </c>
      <c r="E69" s="9"/>
      <c r="F69" s="9">
        <f>D69+((B69)^4*(C69*D69)^2)</f>
        <v>30.230399999999999</v>
      </c>
      <c r="G69" s="9"/>
      <c r="H69" s="9"/>
      <c r="I69" s="9">
        <f>F69</f>
        <v>30.230399999999999</v>
      </c>
      <c r="J69" s="9"/>
      <c r="K69" s="9"/>
      <c r="L69" s="9"/>
      <c r="M69" s="9"/>
      <c r="N69" s="9"/>
      <c r="O69" s="9"/>
      <c r="P69" s="9"/>
    </row>
    <row r="70" spans="1:16" x14ac:dyDescent="0.25">
      <c r="A70" s="8">
        <v>2</v>
      </c>
      <c r="B70" s="8">
        <v>0.2</v>
      </c>
      <c r="C70" s="8">
        <v>0.4</v>
      </c>
      <c r="D70" s="8">
        <v>30</v>
      </c>
      <c r="E70" s="9"/>
      <c r="F70" s="9"/>
      <c r="G70" s="9">
        <f>D70+(B70^6*(C70*D70)^2)</f>
        <v>30.009215999999999</v>
      </c>
      <c r="H70" s="9"/>
      <c r="I70" s="9">
        <f>G70</f>
        <v>30.009215999999999</v>
      </c>
      <c r="J70" s="9"/>
      <c r="K70" s="9"/>
      <c r="L70" s="9"/>
      <c r="M70" s="9"/>
      <c r="N70" s="9"/>
      <c r="O70" s="9"/>
      <c r="P70" s="9"/>
    </row>
    <row r="71" spans="1:16" x14ac:dyDescent="0.25">
      <c r="A71" s="8">
        <v>2</v>
      </c>
      <c r="B71" s="8">
        <v>0.2</v>
      </c>
      <c r="C71" s="8">
        <v>0.4</v>
      </c>
      <c r="D71" s="8">
        <v>30</v>
      </c>
      <c r="E71" s="9"/>
      <c r="F71" s="9"/>
      <c r="G71" s="9"/>
      <c r="H71" s="9">
        <f>D71+(B71^8*(C71*D71)^2)</f>
        <v>30.000368640000001</v>
      </c>
      <c r="I71" s="9">
        <f>H71</f>
        <v>30.000368640000001</v>
      </c>
      <c r="J71" s="9"/>
      <c r="K71" s="9"/>
      <c r="L71" s="9"/>
      <c r="M71" s="9"/>
      <c r="N71" s="9"/>
      <c r="O71" s="9"/>
      <c r="P71" s="9"/>
    </row>
    <row r="72" spans="1:16" x14ac:dyDescent="0.25">
      <c r="A72" s="10">
        <v>2</v>
      </c>
      <c r="B72" s="10">
        <v>0.2</v>
      </c>
      <c r="C72" s="10">
        <v>0.7</v>
      </c>
      <c r="D72" s="10">
        <v>30</v>
      </c>
      <c r="E72" s="9">
        <f>D72+((B72)^2*(C72*D72)^2)</f>
        <v>47.64</v>
      </c>
      <c r="F72" s="9"/>
      <c r="G72" s="9"/>
      <c r="H72" s="9"/>
      <c r="I72" s="9">
        <f>E72</f>
        <v>47.64</v>
      </c>
      <c r="J72" s="9"/>
      <c r="K72" s="9"/>
      <c r="L72" s="9"/>
      <c r="M72" s="9"/>
      <c r="N72" s="9"/>
      <c r="O72" s="9"/>
      <c r="P72" s="9"/>
    </row>
    <row r="73" spans="1:16" x14ac:dyDescent="0.25">
      <c r="A73" s="10">
        <v>2</v>
      </c>
      <c r="B73" s="10">
        <v>0.2</v>
      </c>
      <c r="C73" s="10">
        <v>0.7</v>
      </c>
      <c r="D73" s="10">
        <v>30</v>
      </c>
      <c r="E73" s="9"/>
      <c r="F73" s="9">
        <f>D73+((B73)^4*(C73*D73)^2)</f>
        <v>30.7056</v>
      </c>
      <c r="G73" s="9"/>
      <c r="H73" s="9"/>
      <c r="I73" s="9">
        <f>F73</f>
        <v>30.7056</v>
      </c>
      <c r="J73" s="9"/>
      <c r="K73" s="9"/>
      <c r="L73" s="9"/>
      <c r="M73" s="9"/>
      <c r="N73" s="9"/>
      <c r="O73" s="9"/>
      <c r="P73" s="9"/>
    </row>
    <row r="74" spans="1:16" x14ac:dyDescent="0.25">
      <c r="A74" s="10">
        <v>2</v>
      </c>
      <c r="B74" s="10">
        <v>0.2</v>
      </c>
      <c r="C74" s="10">
        <v>0.7</v>
      </c>
      <c r="D74" s="10">
        <v>30</v>
      </c>
      <c r="E74" s="9"/>
      <c r="F74" s="9"/>
      <c r="G74" s="9">
        <f>D74+(B74^6*(C74*D74)^2)</f>
        <v>30.028224000000002</v>
      </c>
      <c r="H74" s="9"/>
      <c r="I74" s="9">
        <f>G74</f>
        <v>30.028224000000002</v>
      </c>
      <c r="J74" s="9"/>
      <c r="K74" s="9"/>
      <c r="L74" s="9"/>
      <c r="M74" s="9"/>
      <c r="N74" s="9"/>
      <c r="O74" s="9"/>
      <c r="P74" s="9"/>
    </row>
    <row r="75" spans="1:16" x14ac:dyDescent="0.25">
      <c r="A75" s="10">
        <v>2</v>
      </c>
      <c r="B75" s="10">
        <v>0.2</v>
      </c>
      <c r="C75" s="10">
        <v>0.7</v>
      </c>
      <c r="D75" s="10">
        <v>30</v>
      </c>
      <c r="E75" s="9"/>
      <c r="F75" s="9"/>
      <c r="G75" s="9"/>
      <c r="H75" s="9">
        <f>D75+(B75^8*(C75*D75)^2)</f>
        <v>30.001128959999999</v>
      </c>
      <c r="I75" s="9">
        <f>H75</f>
        <v>30.001128959999999</v>
      </c>
      <c r="J75" s="9"/>
      <c r="K75" s="9"/>
      <c r="L75" s="9"/>
      <c r="M75" s="9"/>
      <c r="N75" s="9"/>
      <c r="O75" s="9"/>
      <c r="P75" s="9"/>
    </row>
    <row r="76" spans="1:16" x14ac:dyDescent="0.25">
      <c r="A76" s="1">
        <v>3</v>
      </c>
      <c r="B76" s="1">
        <v>0.1</v>
      </c>
      <c r="C76" s="1">
        <v>0.1</v>
      </c>
      <c r="D76" s="8">
        <v>50</v>
      </c>
      <c r="E76" s="9">
        <f>D76+((B76)^2*(C76*D76)^2)</f>
        <v>50.25</v>
      </c>
      <c r="F76" s="9"/>
      <c r="G76" s="9"/>
      <c r="H76" s="9"/>
      <c r="I76" s="9">
        <f>E76</f>
        <v>50.25</v>
      </c>
      <c r="J76" s="9"/>
      <c r="K76" s="9"/>
      <c r="L76" s="9"/>
      <c r="M76" s="9"/>
      <c r="N76" s="9"/>
      <c r="O76" s="9"/>
      <c r="P76" s="9"/>
    </row>
    <row r="77" spans="1:16" x14ac:dyDescent="0.25">
      <c r="A77" s="1">
        <v>3</v>
      </c>
      <c r="B77" s="1">
        <v>0.1</v>
      </c>
      <c r="C77" s="1">
        <v>0.1</v>
      </c>
      <c r="D77" s="8">
        <v>50</v>
      </c>
      <c r="E77" s="9"/>
      <c r="F77" s="9">
        <f>D77+((B77)^4*(C77*D77)^2)</f>
        <v>50.002499999999998</v>
      </c>
      <c r="G77" s="9"/>
      <c r="H77" s="9"/>
      <c r="I77" s="9">
        <f>F77</f>
        <v>50.002499999999998</v>
      </c>
      <c r="J77" s="9"/>
      <c r="K77" s="9"/>
      <c r="L77" s="9"/>
      <c r="M77" s="9"/>
      <c r="N77" s="9"/>
      <c r="O77" s="9"/>
      <c r="P77" s="9"/>
    </row>
    <row r="78" spans="1:16" x14ac:dyDescent="0.25">
      <c r="A78" s="1">
        <v>3</v>
      </c>
      <c r="B78" s="1">
        <v>0.1</v>
      </c>
      <c r="C78" s="1">
        <v>0.1</v>
      </c>
      <c r="D78" s="8">
        <v>50</v>
      </c>
      <c r="E78" s="9"/>
      <c r="F78" s="9"/>
      <c r="G78" s="9">
        <f>D78+(B78^6*(C78*D78)^2)</f>
        <v>50.000025000000001</v>
      </c>
      <c r="H78" s="9"/>
      <c r="I78" s="9">
        <f>G78</f>
        <v>50.000025000000001</v>
      </c>
      <c r="J78" s="9"/>
      <c r="K78" s="9"/>
      <c r="L78" s="9"/>
      <c r="M78" s="9"/>
      <c r="N78" s="9"/>
      <c r="O78" s="9"/>
      <c r="P78" s="9"/>
    </row>
    <row r="79" spans="1:16" x14ac:dyDescent="0.25">
      <c r="A79" s="1">
        <v>3</v>
      </c>
      <c r="B79" s="1">
        <v>0.1</v>
      </c>
      <c r="C79" s="1">
        <v>0.1</v>
      </c>
      <c r="D79" s="8">
        <v>50</v>
      </c>
      <c r="E79" s="9"/>
      <c r="F79" s="9"/>
      <c r="G79" s="9"/>
      <c r="H79" s="9">
        <f>D79+(B79^8*(C79*D79)^2)</f>
        <v>50.000000249999999</v>
      </c>
      <c r="I79" s="9">
        <f>H79</f>
        <v>50.000000249999999</v>
      </c>
      <c r="J79" s="9"/>
      <c r="K79" s="9"/>
      <c r="L79" s="9"/>
      <c r="M79" s="9"/>
      <c r="N79" s="9"/>
      <c r="O79" s="9"/>
      <c r="P79" s="9"/>
    </row>
    <row r="80" spans="1:16" x14ac:dyDescent="0.25">
      <c r="A80" s="10">
        <v>3</v>
      </c>
      <c r="B80" s="10">
        <v>0.1</v>
      </c>
      <c r="C80" s="10">
        <v>0.4</v>
      </c>
      <c r="D80" s="10">
        <v>50</v>
      </c>
      <c r="E80" s="9">
        <f>D80+((B80)^2*(C80*D80)^2)</f>
        <v>54</v>
      </c>
      <c r="F80" s="9"/>
      <c r="G80" s="9"/>
      <c r="H80" s="9"/>
      <c r="I80" s="9">
        <f>E80</f>
        <v>54</v>
      </c>
      <c r="J80" s="9"/>
      <c r="K80" s="9"/>
      <c r="L80" s="9"/>
      <c r="M80" s="9"/>
      <c r="N80" s="9"/>
      <c r="O80" s="9"/>
      <c r="P80" s="9"/>
    </row>
    <row r="81" spans="1:16" x14ac:dyDescent="0.25">
      <c r="A81" s="10">
        <v>3</v>
      </c>
      <c r="B81" s="10">
        <v>0.1</v>
      </c>
      <c r="C81" s="10">
        <v>0.4</v>
      </c>
      <c r="D81" s="10">
        <v>50</v>
      </c>
      <c r="E81" s="9"/>
      <c r="F81" s="9">
        <f>D81+((B81)^4*(C81*D81)^2)</f>
        <v>50.04</v>
      </c>
      <c r="G81" s="9"/>
      <c r="H81" s="9"/>
      <c r="I81" s="9">
        <f>F81</f>
        <v>50.04</v>
      </c>
      <c r="J81" s="9"/>
      <c r="K81" s="9"/>
      <c r="L81" s="9"/>
      <c r="M81" s="9"/>
      <c r="N81" s="9"/>
      <c r="O81" s="9"/>
      <c r="P81" s="9"/>
    </row>
    <row r="82" spans="1:16" x14ac:dyDescent="0.25">
      <c r="A82" s="10">
        <v>3</v>
      </c>
      <c r="B82" s="10">
        <v>0.1</v>
      </c>
      <c r="C82" s="10">
        <v>0.4</v>
      </c>
      <c r="D82" s="10">
        <v>50</v>
      </c>
      <c r="E82" s="9"/>
      <c r="F82" s="9"/>
      <c r="G82" s="9">
        <f>D82+(B82^6*(C82*D82)^2)</f>
        <v>50.000399999999999</v>
      </c>
      <c r="H82" s="9"/>
      <c r="I82" s="9">
        <f>G82</f>
        <v>50.000399999999999</v>
      </c>
      <c r="J82" s="9"/>
      <c r="K82" s="9"/>
      <c r="L82" s="9"/>
      <c r="M82" s="9"/>
      <c r="N82" s="9"/>
      <c r="O82" s="9"/>
      <c r="P82" s="9"/>
    </row>
    <row r="83" spans="1:16" x14ac:dyDescent="0.25">
      <c r="A83" s="10">
        <v>3</v>
      </c>
      <c r="B83" s="10">
        <v>0.1</v>
      </c>
      <c r="C83" s="10">
        <v>0.4</v>
      </c>
      <c r="D83" s="10">
        <v>50</v>
      </c>
      <c r="E83" s="9"/>
      <c r="F83" s="9"/>
      <c r="G83" s="9"/>
      <c r="H83" s="9">
        <f>D83+(B83^8*(C83*D83)^2)</f>
        <v>50.000003999999997</v>
      </c>
      <c r="I83" s="9">
        <f>H83</f>
        <v>50.000003999999997</v>
      </c>
      <c r="J83" s="9"/>
      <c r="K83" s="9"/>
      <c r="L83" s="9"/>
      <c r="M83" s="9"/>
      <c r="N83" s="9"/>
      <c r="O83" s="9"/>
      <c r="P83" s="9"/>
    </row>
    <row r="84" spans="1:16" x14ac:dyDescent="0.25">
      <c r="A84" s="1">
        <v>3</v>
      </c>
      <c r="B84" s="1">
        <v>0.1</v>
      </c>
      <c r="C84" s="1">
        <v>0.7</v>
      </c>
      <c r="D84" s="8">
        <v>50</v>
      </c>
      <c r="E84" s="9">
        <f>D84+((B84)^2*(C84*D84)^2)</f>
        <v>62.25</v>
      </c>
      <c r="F84" s="9"/>
      <c r="G84" s="9"/>
      <c r="H84" s="9"/>
      <c r="I84" s="9">
        <f>E84</f>
        <v>62.25</v>
      </c>
      <c r="J84" s="9"/>
      <c r="K84" s="9"/>
      <c r="L84" s="9"/>
      <c r="M84" s="9"/>
      <c r="N84" s="9"/>
      <c r="O84" s="9"/>
      <c r="P84" s="9"/>
    </row>
    <row r="85" spans="1:16" x14ac:dyDescent="0.25">
      <c r="A85" s="1">
        <v>3</v>
      </c>
      <c r="B85" s="1">
        <v>0.1</v>
      </c>
      <c r="C85" s="1">
        <v>0.7</v>
      </c>
      <c r="D85" s="8">
        <v>50</v>
      </c>
      <c r="E85" s="9"/>
      <c r="F85" s="9">
        <f>D85+((B85)^4*(C85*D85)^2)</f>
        <v>50.122500000000002</v>
      </c>
      <c r="G85" s="9"/>
      <c r="H85" s="9"/>
      <c r="I85" s="9">
        <f>F85</f>
        <v>50.122500000000002</v>
      </c>
      <c r="J85" s="9"/>
      <c r="K85" s="9"/>
      <c r="L85" s="9"/>
      <c r="M85" s="9"/>
      <c r="N85" s="9"/>
      <c r="O85" s="9"/>
      <c r="P85" s="9"/>
    </row>
    <row r="86" spans="1:16" x14ac:dyDescent="0.25">
      <c r="A86" s="1">
        <v>3</v>
      </c>
      <c r="B86" s="1">
        <v>0.1</v>
      </c>
      <c r="C86" s="1">
        <v>0.7</v>
      </c>
      <c r="D86" s="8">
        <v>50</v>
      </c>
      <c r="E86" s="9"/>
      <c r="F86" s="9"/>
      <c r="G86" s="9">
        <f>D86+(B86^6*(C86*D86)^2)</f>
        <v>50.001224999999998</v>
      </c>
      <c r="H86" s="9"/>
      <c r="I86" s="9">
        <f>G86</f>
        <v>50.001224999999998</v>
      </c>
      <c r="J86" s="9"/>
      <c r="K86" s="9"/>
      <c r="L86" s="9"/>
      <c r="M86" s="9"/>
      <c r="N86" s="9"/>
      <c r="O86" s="9"/>
      <c r="P86" s="9"/>
    </row>
    <row r="87" spans="1:16" x14ac:dyDescent="0.25">
      <c r="A87" s="1">
        <v>3</v>
      </c>
      <c r="B87" s="1">
        <v>0.1</v>
      </c>
      <c r="C87" s="1">
        <v>0.7</v>
      </c>
      <c r="D87" s="8">
        <v>50</v>
      </c>
      <c r="E87" s="9"/>
      <c r="F87" s="9"/>
      <c r="G87" s="9"/>
      <c r="H87" s="9">
        <f>D87+(B87^8*(C87*D87)^2)</f>
        <v>50.000012249999997</v>
      </c>
      <c r="I87" s="9">
        <f>H87</f>
        <v>50.000012249999997</v>
      </c>
      <c r="J87" s="9"/>
      <c r="K87" s="9"/>
      <c r="L87" s="9"/>
      <c r="M87" s="9"/>
      <c r="N87" s="9"/>
      <c r="O87" s="9"/>
      <c r="P87" s="9"/>
    </row>
    <row r="88" spans="1:16" x14ac:dyDescent="0.25">
      <c r="A88" s="10">
        <v>3</v>
      </c>
      <c r="B88" s="10">
        <v>0.15</v>
      </c>
      <c r="C88" s="10">
        <v>0.1</v>
      </c>
      <c r="D88" s="10">
        <v>50</v>
      </c>
      <c r="E88" s="9">
        <f>D88+((B88)^2*(C88*D88)^2)</f>
        <v>50.5625</v>
      </c>
      <c r="F88" s="9"/>
      <c r="G88" s="9"/>
      <c r="H88" s="9"/>
      <c r="I88" s="9">
        <f>E88</f>
        <v>50.5625</v>
      </c>
      <c r="J88" s="9"/>
      <c r="K88" s="9"/>
      <c r="L88" s="9"/>
      <c r="M88" s="9"/>
      <c r="N88" s="9"/>
      <c r="O88" s="9"/>
      <c r="P88" s="9"/>
    </row>
    <row r="89" spans="1:16" x14ac:dyDescent="0.25">
      <c r="A89" s="10">
        <v>3</v>
      </c>
      <c r="B89" s="10">
        <v>0.15</v>
      </c>
      <c r="C89" s="10">
        <v>0.1</v>
      </c>
      <c r="D89" s="10">
        <v>50</v>
      </c>
      <c r="E89" s="9"/>
      <c r="F89" s="9">
        <f>D89+((B89)^4*(C89*D89)^2)</f>
        <v>50.012656249999999</v>
      </c>
      <c r="G89" s="9"/>
      <c r="H89" s="9"/>
      <c r="I89" s="9">
        <f>F89</f>
        <v>50.012656249999999</v>
      </c>
      <c r="J89" s="9"/>
      <c r="K89" s="9"/>
      <c r="L89" s="9"/>
      <c r="M89" s="9"/>
      <c r="N89" s="9"/>
      <c r="O89" s="9"/>
      <c r="P89" s="9"/>
    </row>
    <row r="90" spans="1:16" x14ac:dyDescent="0.25">
      <c r="A90" s="10">
        <v>3</v>
      </c>
      <c r="B90" s="10">
        <v>0.15</v>
      </c>
      <c r="C90" s="10">
        <v>0.1</v>
      </c>
      <c r="D90" s="10">
        <v>50</v>
      </c>
      <c r="E90" s="9"/>
      <c r="F90" s="9"/>
      <c r="G90" s="9">
        <f>D90+(B90^6*(C90*D90)^2)</f>
        <v>50.000284765624997</v>
      </c>
      <c r="H90" s="9"/>
      <c r="I90" s="9">
        <f>G90</f>
        <v>50.000284765624997</v>
      </c>
      <c r="J90" s="9"/>
      <c r="K90" s="9"/>
      <c r="L90" s="9"/>
      <c r="M90" s="9"/>
      <c r="N90" s="9"/>
      <c r="O90" s="9"/>
      <c r="P90" s="9"/>
    </row>
    <row r="91" spans="1:16" x14ac:dyDescent="0.25">
      <c r="A91" s="10">
        <v>3</v>
      </c>
      <c r="B91" s="10">
        <v>0.15</v>
      </c>
      <c r="C91" s="10">
        <v>0.1</v>
      </c>
      <c r="D91" s="10">
        <v>50</v>
      </c>
      <c r="E91" s="9"/>
      <c r="F91" s="9"/>
      <c r="G91" s="9"/>
      <c r="H91" s="9">
        <f>D91+(B91^8*(C91*D91)^2)</f>
        <v>50.000006407226564</v>
      </c>
      <c r="I91" s="9">
        <f>H91</f>
        <v>50.000006407226564</v>
      </c>
      <c r="J91" s="9"/>
      <c r="K91" s="9"/>
      <c r="L91" s="9"/>
      <c r="M91" s="9"/>
      <c r="N91" s="9"/>
      <c r="O91" s="9"/>
      <c r="P91" s="9"/>
    </row>
    <row r="92" spans="1:16" x14ac:dyDescent="0.25">
      <c r="A92" s="1">
        <v>3</v>
      </c>
      <c r="B92" s="8">
        <v>0.15</v>
      </c>
      <c r="C92" s="1">
        <v>0.4</v>
      </c>
      <c r="D92" s="8">
        <v>50</v>
      </c>
      <c r="E92" s="9">
        <f>D92+((B92)^2*(C92*D92)^2)</f>
        <v>59</v>
      </c>
      <c r="F92" s="9"/>
      <c r="G92" s="9"/>
      <c r="H92" s="9"/>
      <c r="I92" s="9">
        <f>E92</f>
        <v>59</v>
      </c>
      <c r="J92" s="9"/>
      <c r="K92" s="9"/>
      <c r="L92" s="9"/>
      <c r="M92" s="9"/>
      <c r="N92" s="9"/>
      <c r="O92" s="9"/>
      <c r="P92" s="9"/>
    </row>
    <row r="93" spans="1:16" x14ac:dyDescent="0.25">
      <c r="A93" s="1">
        <v>3</v>
      </c>
      <c r="B93" s="8">
        <v>0.15</v>
      </c>
      <c r="C93" s="1">
        <v>0.4</v>
      </c>
      <c r="D93" s="8">
        <v>50</v>
      </c>
      <c r="E93" s="9"/>
      <c r="F93" s="9">
        <f>D93+((B93)^4*(C93*D93)^2)</f>
        <v>50.202500000000001</v>
      </c>
      <c r="G93" s="9"/>
      <c r="H93" s="9"/>
      <c r="I93" s="9">
        <f>F93</f>
        <v>50.202500000000001</v>
      </c>
      <c r="J93" s="9"/>
      <c r="K93" s="9"/>
      <c r="L93" s="9"/>
      <c r="M93" s="9"/>
      <c r="N93" s="9"/>
      <c r="O93" s="9"/>
      <c r="P93" s="9"/>
    </row>
    <row r="94" spans="1:16" x14ac:dyDescent="0.25">
      <c r="A94" s="1">
        <v>3</v>
      </c>
      <c r="B94" s="8">
        <v>0.15</v>
      </c>
      <c r="C94" s="1">
        <v>0.4</v>
      </c>
      <c r="D94" s="8">
        <v>50</v>
      </c>
      <c r="E94" s="9"/>
      <c r="F94" s="9"/>
      <c r="G94" s="9">
        <f>D94+(B94^6*(C94*D94)^2)</f>
        <v>50.00455625</v>
      </c>
      <c r="H94" s="9"/>
      <c r="I94" s="9">
        <f>G94</f>
        <v>50.00455625</v>
      </c>
      <c r="J94" s="9"/>
      <c r="K94" s="9"/>
      <c r="L94" s="9"/>
      <c r="M94" s="9"/>
      <c r="N94" s="9"/>
      <c r="O94" s="9"/>
      <c r="P94" s="9"/>
    </row>
    <row r="95" spans="1:16" x14ac:dyDescent="0.25">
      <c r="A95" s="1">
        <v>3</v>
      </c>
      <c r="B95" s="8">
        <v>0.15</v>
      </c>
      <c r="C95" s="1">
        <v>0.4</v>
      </c>
      <c r="D95" s="8">
        <v>50</v>
      </c>
      <c r="E95" s="9"/>
      <c r="F95" s="9"/>
      <c r="G95" s="9"/>
      <c r="H95" s="9">
        <f>D95+(B95^8*(C95*D95)^2)</f>
        <v>50.000102515625002</v>
      </c>
      <c r="I95" s="9">
        <f>H95</f>
        <v>50.000102515625002</v>
      </c>
      <c r="J95" s="9"/>
      <c r="K95" s="9"/>
      <c r="L95" s="9"/>
      <c r="M95" s="9"/>
      <c r="N95" s="9"/>
      <c r="O95" s="9"/>
      <c r="P95" s="9"/>
    </row>
    <row r="96" spans="1:16" x14ac:dyDescent="0.25">
      <c r="A96" s="10">
        <v>3</v>
      </c>
      <c r="B96" s="10">
        <v>0.15</v>
      </c>
      <c r="C96" s="10">
        <v>0.7</v>
      </c>
      <c r="D96" s="10">
        <v>50</v>
      </c>
      <c r="E96" s="9">
        <f>D96+((B96)^2*(C96*D96)^2)</f>
        <v>77.5625</v>
      </c>
      <c r="F96" s="9"/>
      <c r="G96" s="9"/>
      <c r="H96" s="9"/>
      <c r="I96" s="9">
        <f>E96</f>
        <v>77.5625</v>
      </c>
      <c r="J96" s="9"/>
      <c r="K96" s="9"/>
      <c r="L96" s="9"/>
      <c r="M96" s="9"/>
      <c r="N96" s="9"/>
      <c r="O96" s="9"/>
      <c r="P96" s="9"/>
    </row>
    <row r="97" spans="1:16" x14ac:dyDescent="0.25">
      <c r="A97" s="10">
        <v>3</v>
      </c>
      <c r="B97" s="10">
        <v>0.15</v>
      </c>
      <c r="C97" s="10">
        <v>0.7</v>
      </c>
      <c r="D97" s="10">
        <v>50</v>
      </c>
      <c r="E97" s="9"/>
      <c r="F97" s="9">
        <f>D97+((B97)^4*(C97*D97)^2)</f>
        <v>50.620156250000001</v>
      </c>
      <c r="G97" s="9"/>
      <c r="H97" s="9"/>
      <c r="I97" s="9">
        <f>F97</f>
        <v>50.620156250000001</v>
      </c>
      <c r="J97" s="9"/>
      <c r="K97" s="9"/>
      <c r="L97" s="9"/>
      <c r="M97" s="9"/>
      <c r="N97" s="9"/>
      <c r="O97" s="9"/>
      <c r="P97" s="9"/>
    </row>
    <row r="98" spans="1:16" x14ac:dyDescent="0.25">
      <c r="A98" s="10">
        <v>3</v>
      </c>
      <c r="B98" s="10">
        <v>0.15</v>
      </c>
      <c r="C98" s="10">
        <v>0.7</v>
      </c>
      <c r="D98" s="10">
        <v>50</v>
      </c>
      <c r="E98" s="9"/>
      <c r="F98" s="9"/>
      <c r="G98" s="9">
        <f>D98+(B98^6*(C98*D98)^2)</f>
        <v>50.013953515624998</v>
      </c>
      <c r="H98" s="9"/>
      <c r="I98" s="9">
        <f>G98</f>
        <v>50.013953515624998</v>
      </c>
      <c r="J98" s="9"/>
      <c r="K98" s="9"/>
      <c r="L98" s="9"/>
      <c r="M98" s="9"/>
      <c r="N98" s="9"/>
      <c r="O98" s="9"/>
      <c r="P98" s="9"/>
    </row>
    <row r="99" spans="1:16" x14ac:dyDescent="0.25">
      <c r="A99" s="10">
        <v>3</v>
      </c>
      <c r="B99" s="10">
        <v>0.15</v>
      </c>
      <c r="C99" s="10">
        <v>0.7</v>
      </c>
      <c r="D99" s="10">
        <v>50</v>
      </c>
      <c r="E99" s="9"/>
      <c r="F99" s="9"/>
      <c r="G99" s="9"/>
      <c r="H99" s="9">
        <f>D99+(B99^8*(C99*D99)^2)</f>
        <v>50.000313954101564</v>
      </c>
      <c r="I99" s="9">
        <f>H99</f>
        <v>50.000313954101564</v>
      </c>
      <c r="J99" s="9"/>
      <c r="K99" s="9"/>
      <c r="L99" s="9"/>
      <c r="M99" s="9"/>
      <c r="N99" s="9"/>
      <c r="O99" s="9"/>
      <c r="P99" s="9"/>
    </row>
    <row r="100" spans="1:16" x14ac:dyDescent="0.25">
      <c r="A100" s="1">
        <v>3</v>
      </c>
      <c r="B100" s="1">
        <v>0.2</v>
      </c>
      <c r="C100" s="1">
        <v>0.1</v>
      </c>
      <c r="D100" s="8">
        <v>50</v>
      </c>
      <c r="E100" s="9">
        <f>D100+((B100)^2*(C100*D100)^2)</f>
        <v>51</v>
      </c>
      <c r="F100" s="9"/>
      <c r="G100" s="9"/>
      <c r="H100" s="9"/>
      <c r="I100" s="9">
        <f>E100</f>
        <v>51</v>
      </c>
      <c r="J100" s="9"/>
      <c r="K100" s="9"/>
      <c r="L100" s="9"/>
      <c r="M100" s="9"/>
      <c r="N100" s="9"/>
      <c r="O100" s="9"/>
      <c r="P100" s="9"/>
    </row>
    <row r="101" spans="1:16" x14ac:dyDescent="0.25">
      <c r="A101" s="1">
        <v>3</v>
      </c>
      <c r="B101" s="1">
        <v>0.2</v>
      </c>
      <c r="C101" s="1">
        <v>0.1</v>
      </c>
      <c r="D101" s="8">
        <v>50</v>
      </c>
      <c r="E101" s="9"/>
      <c r="F101" s="9">
        <f>D101+((B101)^4*(C101*D101)^2)</f>
        <v>50.04</v>
      </c>
      <c r="G101" s="9"/>
      <c r="H101" s="9"/>
      <c r="I101" s="9">
        <f>F101</f>
        <v>50.04</v>
      </c>
      <c r="J101" s="9"/>
      <c r="K101" s="9"/>
      <c r="L101" s="9"/>
      <c r="M101" s="9"/>
      <c r="N101" s="9"/>
      <c r="O101" s="9"/>
      <c r="P101" s="9"/>
    </row>
    <row r="102" spans="1:16" x14ac:dyDescent="0.25">
      <c r="A102" s="1">
        <v>3</v>
      </c>
      <c r="B102" s="1">
        <v>0.2</v>
      </c>
      <c r="C102" s="1">
        <v>0.1</v>
      </c>
      <c r="D102" s="8">
        <v>50</v>
      </c>
      <c r="E102" s="9"/>
      <c r="F102" s="9"/>
      <c r="G102" s="9">
        <f>D102+(B102^6*(C102*D102)^2)</f>
        <v>50.001600000000003</v>
      </c>
      <c r="H102" s="9"/>
      <c r="I102" s="9">
        <f>G102</f>
        <v>50.001600000000003</v>
      </c>
      <c r="J102" s="9"/>
      <c r="K102" s="9"/>
      <c r="L102" s="9"/>
      <c r="M102" s="9"/>
      <c r="N102" s="9"/>
      <c r="O102" s="9"/>
      <c r="P102" s="9"/>
    </row>
    <row r="103" spans="1:16" x14ac:dyDescent="0.25">
      <c r="A103" s="1">
        <v>3</v>
      </c>
      <c r="B103" s="1">
        <v>0.2</v>
      </c>
      <c r="C103" s="1">
        <v>0.1</v>
      </c>
      <c r="D103" s="8">
        <v>50</v>
      </c>
      <c r="E103" s="9"/>
      <c r="F103" s="9"/>
      <c r="G103" s="9"/>
      <c r="H103" s="9">
        <f>D103+(B103^8*(C103*D103)^2)</f>
        <v>50.000064000000002</v>
      </c>
      <c r="I103" s="9">
        <f>H103</f>
        <v>50.000064000000002</v>
      </c>
      <c r="J103" s="9"/>
      <c r="K103" s="9"/>
      <c r="L103" s="9"/>
      <c r="M103" s="9"/>
      <c r="N103" s="9"/>
      <c r="O103" s="9"/>
      <c r="P103" s="9"/>
    </row>
    <row r="104" spans="1:16" x14ac:dyDescent="0.25">
      <c r="A104" s="10">
        <v>3</v>
      </c>
      <c r="B104" s="10">
        <v>0.2</v>
      </c>
      <c r="C104" s="10">
        <v>0.4</v>
      </c>
      <c r="D104" s="10">
        <v>50</v>
      </c>
      <c r="E104" s="9">
        <f>D104+((B104)^2*(C104*D104)^2)</f>
        <v>66</v>
      </c>
      <c r="F104" s="9"/>
      <c r="G104" s="9"/>
      <c r="H104" s="9"/>
      <c r="I104" s="9">
        <f>E104</f>
        <v>66</v>
      </c>
      <c r="J104" s="9"/>
      <c r="K104" s="9"/>
      <c r="L104" s="9"/>
      <c r="M104" s="9"/>
      <c r="N104" s="9"/>
      <c r="O104" s="9"/>
      <c r="P104" s="9"/>
    </row>
    <row r="105" spans="1:16" x14ac:dyDescent="0.25">
      <c r="A105" s="10">
        <v>3</v>
      </c>
      <c r="B105" s="10">
        <v>0.2</v>
      </c>
      <c r="C105" s="10">
        <v>0.4</v>
      </c>
      <c r="D105" s="10">
        <v>50</v>
      </c>
      <c r="E105" s="9"/>
      <c r="F105" s="9">
        <f>D105+((B105)^4*(C105*D105)^2)</f>
        <v>50.64</v>
      </c>
      <c r="G105" s="9"/>
      <c r="H105" s="9"/>
      <c r="I105" s="9">
        <f>F105</f>
        <v>50.64</v>
      </c>
      <c r="J105" s="9"/>
      <c r="K105" s="9"/>
      <c r="L105" s="9"/>
      <c r="M105" s="9"/>
      <c r="N105" s="9"/>
      <c r="O105" s="9"/>
      <c r="P105" s="9"/>
    </row>
    <row r="106" spans="1:16" x14ac:dyDescent="0.25">
      <c r="A106" s="10">
        <v>3</v>
      </c>
      <c r="B106" s="10">
        <v>0.2</v>
      </c>
      <c r="C106" s="10">
        <v>0.4</v>
      </c>
      <c r="D106" s="10">
        <v>50</v>
      </c>
      <c r="E106" s="9"/>
      <c r="F106" s="9"/>
      <c r="G106" s="9">
        <f>D106+(B106^6*(C106*D106)^2)</f>
        <v>50.025599999999997</v>
      </c>
      <c r="H106" s="9"/>
      <c r="I106" s="9">
        <f>G106</f>
        <v>50.025599999999997</v>
      </c>
      <c r="J106" s="9"/>
      <c r="K106" s="9"/>
      <c r="L106" s="9"/>
      <c r="M106" s="9"/>
      <c r="N106" s="9"/>
      <c r="O106" s="9"/>
      <c r="P106" s="9"/>
    </row>
    <row r="107" spans="1:16" x14ac:dyDescent="0.25">
      <c r="A107" s="10">
        <v>3</v>
      </c>
      <c r="B107" s="10">
        <v>0.2</v>
      </c>
      <c r="C107" s="10">
        <v>0.4</v>
      </c>
      <c r="D107" s="10">
        <v>50</v>
      </c>
      <c r="E107" s="9"/>
      <c r="F107" s="9"/>
      <c r="G107" s="9"/>
      <c r="H107" s="9">
        <f>D107+(B107^8*(C107*D107)^2)</f>
        <v>50.001024000000001</v>
      </c>
      <c r="I107" s="9">
        <f>H107</f>
        <v>50.001024000000001</v>
      </c>
      <c r="J107" s="9"/>
      <c r="K107" s="9"/>
      <c r="L107" s="9"/>
      <c r="M107" s="9"/>
      <c r="N107" s="9"/>
      <c r="O107" s="9"/>
      <c r="P107" s="9"/>
    </row>
    <row r="108" spans="1:16" x14ac:dyDescent="0.25">
      <c r="A108" s="1">
        <v>3</v>
      </c>
      <c r="B108" s="1">
        <v>0.2</v>
      </c>
      <c r="C108" s="1">
        <v>0.7</v>
      </c>
      <c r="D108" s="8">
        <v>50</v>
      </c>
      <c r="E108" s="9">
        <f>D108+((B108)^2*(C108*D108)^2)</f>
        <v>99</v>
      </c>
      <c r="F108" s="9"/>
      <c r="G108" s="9"/>
      <c r="H108" s="9"/>
      <c r="I108" s="9">
        <f>E108</f>
        <v>99</v>
      </c>
      <c r="J108" s="9"/>
      <c r="K108" s="9"/>
      <c r="L108" s="9"/>
      <c r="M108" s="9"/>
      <c r="N108" s="9"/>
      <c r="O108" s="9"/>
      <c r="P108" s="9"/>
    </row>
    <row r="109" spans="1:16" x14ac:dyDescent="0.25">
      <c r="A109" s="1">
        <v>3</v>
      </c>
      <c r="B109" s="1">
        <v>0.2</v>
      </c>
      <c r="C109" s="1">
        <v>0.7</v>
      </c>
      <c r="D109" s="8">
        <v>50</v>
      </c>
      <c r="E109" s="9"/>
      <c r="F109" s="9">
        <f>D109+((B109)^4*(C109*D109)^2)</f>
        <v>51.96</v>
      </c>
      <c r="G109" s="9"/>
      <c r="H109" s="9"/>
      <c r="I109" s="9">
        <f>F109</f>
        <v>51.96</v>
      </c>
      <c r="J109" s="9"/>
      <c r="K109" s="9"/>
      <c r="L109" s="9"/>
      <c r="M109" s="9"/>
      <c r="N109" s="9"/>
      <c r="O109" s="9"/>
      <c r="P109" s="9"/>
    </row>
    <row r="110" spans="1:16" x14ac:dyDescent="0.25">
      <c r="A110" s="1">
        <v>3</v>
      </c>
      <c r="B110" s="1">
        <v>0.2</v>
      </c>
      <c r="C110" s="1">
        <v>0.7</v>
      </c>
      <c r="D110" s="8">
        <v>50</v>
      </c>
      <c r="E110" s="9"/>
      <c r="F110" s="9"/>
      <c r="G110" s="9">
        <f>D110+(B110^6*(C110*D110)^2)</f>
        <v>50.078400000000002</v>
      </c>
      <c r="H110" s="9"/>
      <c r="I110" s="9">
        <f>G110</f>
        <v>50.078400000000002</v>
      </c>
      <c r="J110" s="9"/>
      <c r="K110" s="9"/>
      <c r="L110" s="9"/>
      <c r="M110" s="9"/>
      <c r="N110" s="9"/>
      <c r="O110" s="9"/>
      <c r="P110" s="9"/>
    </row>
    <row r="111" spans="1:16" x14ac:dyDescent="0.25">
      <c r="A111" s="1">
        <v>3</v>
      </c>
      <c r="B111" s="1">
        <v>0.2</v>
      </c>
      <c r="C111" s="1">
        <v>0.7</v>
      </c>
      <c r="D111" s="8">
        <v>50</v>
      </c>
      <c r="E111" s="9"/>
      <c r="F111" s="9"/>
      <c r="G111" s="9"/>
      <c r="H111" s="9">
        <f>D111+(B111^8*(C111*D111)^2)</f>
        <v>50.003135999999998</v>
      </c>
      <c r="I111" s="9">
        <f>H111</f>
        <v>50.003135999999998</v>
      </c>
      <c r="J111" s="9"/>
      <c r="K111" s="9"/>
      <c r="L111" s="9"/>
      <c r="M111" s="9"/>
      <c r="N111" s="9"/>
      <c r="O111" s="9"/>
      <c r="P111" s="9"/>
    </row>
    <row r="112" spans="1:16" x14ac:dyDescent="0.25">
      <c r="A112" s="10">
        <v>4</v>
      </c>
      <c r="B112" s="10">
        <v>0.1</v>
      </c>
      <c r="C112" s="10">
        <v>0.1</v>
      </c>
      <c r="D112" s="10">
        <v>100</v>
      </c>
      <c r="E112" s="9">
        <f>D112+((B112)^2*(C112*D112)^2)</f>
        <v>101</v>
      </c>
      <c r="F112" s="9"/>
      <c r="G112" s="9"/>
      <c r="H112" s="9"/>
      <c r="I112" s="9">
        <f>E112</f>
        <v>101</v>
      </c>
      <c r="J112" s="9"/>
      <c r="K112" s="9"/>
      <c r="L112" s="9"/>
      <c r="M112" s="9"/>
      <c r="N112" s="9"/>
      <c r="O112" s="9"/>
      <c r="P112" s="9"/>
    </row>
    <row r="113" spans="1:16" x14ac:dyDescent="0.25">
      <c r="A113" s="10">
        <v>4</v>
      </c>
      <c r="B113" s="10">
        <v>0.1</v>
      </c>
      <c r="C113" s="10">
        <v>0.1</v>
      </c>
      <c r="D113" s="10">
        <v>100</v>
      </c>
      <c r="E113" s="9"/>
      <c r="F113" s="9">
        <f>D113+((B113)^4*(C113*D113)^2)</f>
        <v>100.01</v>
      </c>
      <c r="G113" s="9"/>
      <c r="H113" s="9"/>
      <c r="I113" s="9">
        <f>F113</f>
        <v>100.01</v>
      </c>
      <c r="J113" s="9"/>
      <c r="K113" s="9"/>
      <c r="L113" s="9"/>
      <c r="M113" s="9"/>
      <c r="N113" s="9"/>
      <c r="O113" s="9"/>
      <c r="P113" s="9"/>
    </row>
    <row r="114" spans="1:16" x14ac:dyDescent="0.25">
      <c r="A114" s="10">
        <v>4</v>
      </c>
      <c r="B114" s="10">
        <v>0.1</v>
      </c>
      <c r="C114" s="10">
        <v>0.1</v>
      </c>
      <c r="D114" s="10">
        <v>100</v>
      </c>
      <c r="E114" s="9"/>
      <c r="F114" s="9"/>
      <c r="G114" s="9">
        <f>D114+(B114^6*(C114*D114)^2)</f>
        <v>100.0001</v>
      </c>
      <c r="H114" s="9"/>
      <c r="I114" s="9">
        <f>G114</f>
        <v>100.0001</v>
      </c>
      <c r="J114" s="9"/>
      <c r="K114" s="9"/>
      <c r="L114" s="9"/>
      <c r="M114" s="9"/>
      <c r="N114" s="9"/>
      <c r="O114" s="9"/>
      <c r="P114" s="9"/>
    </row>
    <row r="115" spans="1:16" x14ac:dyDescent="0.25">
      <c r="A115" s="10">
        <v>4</v>
      </c>
      <c r="B115" s="10">
        <v>0.1</v>
      </c>
      <c r="C115" s="10">
        <v>0.1</v>
      </c>
      <c r="D115" s="10">
        <v>100</v>
      </c>
      <c r="E115" s="9"/>
      <c r="F115" s="9"/>
      <c r="G115" s="9"/>
      <c r="H115" s="9">
        <f>D115+(B115^8*(C115*D115)^2)</f>
        <v>100.000001</v>
      </c>
      <c r="I115" s="9">
        <f>H115</f>
        <v>100.000001</v>
      </c>
      <c r="J115" s="9"/>
      <c r="K115" s="9"/>
      <c r="L115" s="9"/>
      <c r="M115" s="9"/>
      <c r="N115" s="9"/>
      <c r="O115" s="9"/>
      <c r="P115" s="9"/>
    </row>
    <row r="116" spans="1:16" x14ac:dyDescent="0.25">
      <c r="A116" s="8">
        <v>4</v>
      </c>
      <c r="B116" s="8">
        <v>0.1</v>
      </c>
      <c r="C116" s="8">
        <v>0.4</v>
      </c>
      <c r="D116" s="8">
        <v>100</v>
      </c>
      <c r="E116" s="9">
        <f>D116+((B116)^2*(C116*D116)^2)</f>
        <v>116</v>
      </c>
      <c r="F116" s="9"/>
      <c r="G116" s="9"/>
      <c r="H116" s="9"/>
      <c r="I116" s="9">
        <f>E116</f>
        <v>116</v>
      </c>
      <c r="J116" s="9"/>
      <c r="K116" s="9"/>
      <c r="L116" s="9"/>
      <c r="M116" s="9"/>
      <c r="N116" s="9"/>
      <c r="O116" s="9"/>
      <c r="P116" s="9"/>
    </row>
    <row r="117" spans="1:16" x14ac:dyDescent="0.25">
      <c r="A117" s="8">
        <v>4</v>
      </c>
      <c r="B117" s="8">
        <v>0.1</v>
      </c>
      <c r="C117" s="8">
        <v>0.4</v>
      </c>
      <c r="D117" s="8">
        <v>100</v>
      </c>
      <c r="E117" s="9"/>
      <c r="F117" s="9">
        <f>D117+((B117)^4*(C117*D117)^2)</f>
        <v>100.16</v>
      </c>
      <c r="G117" s="9"/>
      <c r="H117" s="9"/>
      <c r="I117" s="9">
        <f>F117</f>
        <v>100.16</v>
      </c>
      <c r="J117" s="9"/>
      <c r="K117" s="9"/>
      <c r="L117" s="9"/>
      <c r="M117" s="9"/>
      <c r="N117" s="9"/>
      <c r="O117" s="9"/>
      <c r="P117" s="9"/>
    </row>
    <row r="118" spans="1:16" x14ac:dyDescent="0.25">
      <c r="A118" s="8">
        <v>4</v>
      </c>
      <c r="B118" s="8">
        <v>0.1</v>
      </c>
      <c r="C118" s="8">
        <v>0.4</v>
      </c>
      <c r="D118" s="8">
        <v>100</v>
      </c>
      <c r="E118" s="9"/>
      <c r="F118" s="9"/>
      <c r="G118" s="9">
        <f>D118+(B118^6*(C118*D118)^2)</f>
        <v>100.0016</v>
      </c>
      <c r="H118" s="9"/>
      <c r="I118" s="9">
        <f>G118</f>
        <v>100.0016</v>
      </c>
      <c r="J118" s="9"/>
      <c r="K118" s="9"/>
      <c r="L118" s="9"/>
      <c r="M118" s="9"/>
      <c r="N118" s="9"/>
      <c r="O118" s="9"/>
      <c r="P118" s="9"/>
    </row>
    <row r="119" spans="1:16" x14ac:dyDescent="0.25">
      <c r="A119" s="8">
        <v>4</v>
      </c>
      <c r="B119" s="8">
        <v>0.1</v>
      </c>
      <c r="C119" s="8">
        <v>0.4</v>
      </c>
      <c r="D119" s="8">
        <v>100</v>
      </c>
      <c r="E119" s="9"/>
      <c r="F119" s="9"/>
      <c r="G119" s="9"/>
      <c r="H119" s="9">
        <f>D119+(B119^8*(C119*D119)^2)</f>
        <v>100.000016</v>
      </c>
      <c r="I119" s="9">
        <f>H119</f>
        <v>100.000016</v>
      </c>
      <c r="J119" s="9"/>
      <c r="K119" s="9"/>
      <c r="L119" s="9"/>
      <c r="M119" s="9"/>
      <c r="N119" s="9"/>
      <c r="O119" s="9"/>
      <c r="P119" s="9"/>
    </row>
    <row r="120" spans="1:16" x14ac:dyDescent="0.25">
      <c r="A120" s="10">
        <v>4</v>
      </c>
      <c r="B120" s="10">
        <v>0.1</v>
      </c>
      <c r="C120" s="10">
        <v>0.7</v>
      </c>
      <c r="D120" s="10">
        <v>100</v>
      </c>
      <c r="E120" s="9">
        <f>D120+((B120)^2*(C120*D120)^2)</f>
        <v>149</v>
      </c>
      <c r="F120" s="9"/>
      <c r="G120" s="9"/>
      <c r="H120" s="9"/>
      <c r="I120" s="9">
        <f>E120</f>
        <v>149</v>
      </c>
      <c r="J120" s="9"/>
      <c r="K120" s="9"/>
      <c r="L120" s="9"/>
      <c r="M120" s="9"/>
      <c r="N120" s="9"/>
      <c r="O120" s="9"/>
      <c r="P120" s="9"/>
    </row>
    <row r="121" spans="1:16" x14ac:dyDescent="0.25">
      <c r="A121" s="10">
        <v>4</v>
      </c>
      <c r="B121" s="10">
        <v>0.1</v>
      </c>
      <c r="C121" s="10">
        <v>0.7</v>
      </c>
      <c r="D121" s="10">
        <v>100</v>
      </c>
      <c r="E121" s="9"/>
      <c r="F121" s="9">
        <f>D121+((B121)^4*(C121*D121)^2)</f>
        <v>100.49</v>
      </c>
      <c r="G121" s="9"/>
      <c r="H121" s="9"/>
      <c r="I121" s="9">
        <f>F121</f>
        <v>100.49</v>
      </c>
      <c r="J121" s="9"/>
      <c r="K121" s="9"/>
      <c r="L121" s="9"/>
      <c r="M121" s="9"/>
      <c r="N121" s="9"/>
      <c r="O121" s="9"/>
      <c r="P121" s="9"/>
    </row>
    <row r="122" spans="1:16" x14ac:dyDescent="0.25">
      <c r="A122" s="10">
        <v>4</v>
      </c>
      <c r="B122" s="10">
        <v>0.1</v>
      </c>
      <c r="C122" s="10">
        <v>0.7</v>
      </c>
      <c r="D122" s="10">
        <v>100</v>
      </c>
      <c r="E122" s="9"/>
      <c r="F122" s="9"/>
      <c r="G122" s="9">
        <f>D122+(B122^6*(C122*D122)^2)</f>
        <v>100.00490000000001</v>
      </c>
      <c r="H122" s="9"/>
      <c r="I122" s="9">
        <f>G122</f>
        <v>100.00490000000001</v>
      </c>
      <c r="J122" s="9"/>
      <c r="K122" s="9"/>
      <c r="L122" s="9"/>
      <c r="M122" s="9"/>
      <c r="N122" s="9"/>
      <c r="O122" s="9"/>
      <c r="P122" s="9"/>
    </row>
    <row r="123" spans="1:16" x14ac:dyDescent="0.25">
      <c r="A123" s="10">
        <v>4</v>
      </c>
      <c r="B123" s="10">
        <v>0.1</v>
      </c>
      <c r="C123" s="10">
        <v>0.7</v>
      </c>
      <c r="D123" s="10">
        <v>100</v>
      </c>
      <c r="E123" s="9"/>
      <c r="F123" s="9"/>
      <c r="G123" s="9"/>
      <c r="H123" s="9">
        <f>D123+(B123^8*(C123*D123)^2)</f>
        <v>100.000049</v>
      </c>
      <c r="I123" s="9">
        <f>H123</f>
        <v>100.000049</v>
      </c>
      <c r="J123" s="9"/>
      <c r="K123" s="9"/>
      <c r="L123" s="9"/>
      <c r="M123" s="9"/>
      <c r="N123" s="9"/>
      <c r="O123" s="9"/>
      <c r="P123" s="9"/>
    </row>
    <row r="124" spans="1:16" x14ac:dyDescent="0.25">
      <c r="A124" s="8">
        <v>4</v>
      </c>
      <c r="B124" s="8">
        <v>0.15</v>
      </c>
      <c r="C124" s="8">
        <v>0.1</v>
      </c>
      <c r="D124" s="8">
        <v>100</v>
      </c>
      <c r="E124" s="9">
        <f>D124+((B124)^2*(C124*D124)^2)</f>
        <v>102.25</v>
      </c>
      <c r="F124" s="9"/>
      <c r="G124" s="9"/>
      <c r="H124" s="9"/>
      <c r="I124" s="9">
        <f>E124</f>
        <v>102.25</v>
      </c>
      <c r="J124" s="9"/>
      <c r="K124" s="9"/>
      <c r="L124" s="9"/>
      <c r="M124" s="9"/>
      <c r="N124" s="9"/>
      <c r="O124" s="9"/>
      <c r="P124" s="9"/>
    </row>
    <row r="125" spans="1:16" x14ac:dyDescent="0.25">
      <c r="A125" s="8">
        <v>4</v>
      </c>
      <c r="B125" s="8">
        <v>0.15</v>
      </c>
      <c r="C125" s="8">
        <v>0.1</v>
      </c>
      <c r="D125" s="8">
        <v>100</v>
      </c>
      <c r="E125" s="9"/>
      <c r="F125" s="9">
        <f>D125+((B125)^4*(C125*D125)^2)</f>
        <v>100.050625</v>
      </c>
      <c r="G125" s="9"/>
      <c r="H125" s="9"/>
      <c r="I125" s="9">
        <f>F125</f>
        <v>100.050625</v>
      </c>
      <c r="J125" s="9"/>
      <c r="K125" s="9"/>
      <c r="L125" s="9"/>
      <c r="M125" s="9"/>
      <c r="N125" s="9"/>
      <c r="O125" s="9"/>
      <c r="P125" s="9"/>
    </row>
    <row r="126" spans="1:16" x14ac:dyDescent="0.25">
      <c r="A126" s="8">
        <v>4</v>
      </c>
      <c r="B126" s="8">
        <v>0.15</v>
      </c>
      <c r="C126" s="8">
        <v>0.1</v>
      </c>
      <c r="D126" s="8">
        <v>100</v>
      </c>
      <c r="E126" s="9"/>
      <c r="F126" s="9"/>
      <c r="G126" s="9">
        <f>D126+(B126^6*(C126*D126)^2)</f>
        <v>100.0011390625</v>
      </c>
      <c r="H126" s="9"/>
      <c r="I126" s="9">
        <f>G126</f>
        <v>100.0011390625</v>
      </c>
      <c r="J126" s="9"/>
      <c r="K126" s="9"/>
      <c r="L126" s="9"/>
      <c r="M126" s="9"/>
      <c r="N126" s="9"/>
      <c r="O126" s="9"/>
      <c r="P126" s="9"/>
    </row>
    <row r="127" spans="1:16" x14ac:dyDescent="0.25">
      <c r="A127" s="8">
        <v>4</v>
      </c>
      <c r="B127" s="8">
        <v>0.15</v>
      </c>
      <c r="C127" s="8">
        <v>0.1</v>
      </c>
      <c r="D127" s="8">
        <v>100</v>
      </c>
      <c r="E127" s="9"/>
      <c r="F127" s="9"/>
      <c r="G127" s="9"/>
      <c r="H127" s="9">
        <f>D127+(B127^8*(C127*D127)^2)</f>
        <v>100.00002562890624</v>
      </c>
      <c r="I127" s="9">
        <f>H127</f>
        <v>100.00002562890624</v>
      </c>
      <c r="J127" s="9"/>
      <c r="K127" s="9"/>
      <c r="L127" s="9"/>
      <c r="M127" s="9"/>
      <c r="N127" s="9"/>
      <c r="O127" s="9"/>
      <c r="P127" s="9"/>
    </row>
    <row r="128" spans="1:16" x14ac:dyDescent="0.25">
      <c r="A128" s="10">
        <v>4</v>
      </c>
      <c r="B128" s="10">
        <v>0.15</v>
      </c>
      <c r="C128" s="10">
        <v>0.4</v>
      </c>
      <c r="D128" s="10">
        <v>100</v>
      </c>
      <c r="E128" s="9">
        <f>D128+((B128)^2*(C128*D128)^2)</f>
        <v>136</v>
      </c>
      <c r="F128" s="9"/>
      <c r="G128" s="9"/>
      <c r="H128" s="9"/>
      <c r="I128" s="9">
        <f>E128</f>
        <v>136</v>
      </c>
      <c r="J128" s="9"/>
      <c r="K128" s="9"/>
      <c r="L128" s="9"/>
      <c r="M128" s="9"/>
      <c r="N128" s="9"/>
      <c r="O128" s="9"/>
      <c r="P128" s="9"/>
    </row>
    <row r="129" spans="1:16" x14ac:dyDescent="0.25">
      <c r="A129" s="10">
        <v>4</v>
      </c>
      <c r="B129" s="10">
        <v>0.15</v>
      </c>
      <c r="C129" s="10">
        <v>0.4</v>
      </c>
      <c r="D129" s="10">
        <v>100</v>
      </c>
      <c r="E129" s="9"/>
      <c r="F129" s="9">
        <f>D129+((B129)^4*(C129*D129)^2)</f>
        <v>100.81</v>
      </c>
      <c r="G129" s="9"/>
      <c r="H129" s="9"/>
      <c r="I129" s="9">
        <f>F129</f>
        <v>100.81</v>
      </c>
      <c r="J129" s="9"/>
      <c r="K129" s="9"/>
      <c r="L129" s="9"/>
      <c r="M129" s="9"/>
      <c r="N129" s="9"/>
      <c r="O129" s="9"/>
      <c r="P129" s="9"/>
    </row>
    <row r="130" spans="1:16" x14ac:dyDescent="0.25">
      <c r="A130" s="10">
        <v>4</v>
      </c>
      <c r="B130" s="10">
        <v>0.15</v>
      </c>
      <c r="C130" s="10">
        <v>0.4</v>
      </c>
      <c r="D130" s="10">
        <v>100</v>
      </c>
      <c r="E130" s="9"/>
      <c r="F130" s="9"/>
      <c r="G130" s="9">
        <f>D130+(B130^6*(C130*D130)^2)</f>
        <v>100.018225</v>
      </c>
      <c r="H130" s="9"/>
      <c r="I130" s="9">
        <f>G130</f>
        <v>100.018225</v>
      </c>
      <c r="J130" s="9"/>
      <c r="K130" s="9"/>
      <c r="L130" s="9"/>
      <c r="M130" s="9"/>
      <c r="N130" s="9"/>
      <c r="O130" s="9"/>
      <c r="P130" s="9"/>
    </row>
    <row r="131" spans="1:16" x14ac:dyDescent="0.25">
      <c r="A131" s="10">
        <v>4</v>
      </c>
      <c r="B131" s="10">
        <v>0.15</v>
      </c>
      <c r="C131" s="10">
        <v>0.4</v>
      </c>
      <c r="D131" s="10">
        <v>100</v>
      </c>
      <c r="E131" s="9"/>
      <c r="F131" s="9"/>
      <c r="G131" s="9"/>
      <c r="H131" s="9">
        <f>D131+(B131^8*(C131*D131)^2)</f>
        <v>100.00041006249999</v>
      </c>
      <c r="I131" s="9">
        <f>H131</f>
        <v>100.00041006249999</v>
      </c>
      <c r="J131" s="9"/>
      <c r="K131" s="9"/>
      <c r="L131" s="9"/>
      <c r="M131" s="9"/>
      <c r="N131" s="9"/>
      <c r="O131" s="9"/>
      <c r="P131" s="9"/>
    </row>
    <row r="132" spans="1:16" x14ac:dyDescent="0.25">
      <c r="A132" s="8">
        <v>4</v>
      </c>
      <c r="B132" s="8">
        <v>0.15</v>
      </c>
      <c r="C132" s="8">
        <v>0.7</v>
      </c>
      <c r="D132" s="8">
        <v>100</v>
      </c>
      <c r="E132" s="9">
        <f>D132+((B132)^2*(C132*D132)^2)</f>
        <v>210.25</v>
      </c>
      <c r="F132" s="9"/>
      <c r="G132" s="9"/>
      <c r="H132" s="9"/>
      <c r="I132" s="9">
        <f>E132</f>
        <v>210.25</v>
      </c>
      <c r="J132" s="9"/>
      <c r="K132" s="9"/>
      <c r="L132" s="9"/>
      <c r="M132" s="9"/>
      <c r="N132" s="9"/>
      <c r="O132" s="9"/>
      <c r="P132" s="9"/>
    </row>
    <row r="133" spans="1:16" x14ac:dyDescent="0.25">
      <c r="A133" s="8">
        <v>4</v>
      </c>
      <c r="B133" s="8">
        <v>0.15</v>
      </c>
      <c r="C133" s="8">
        <v>0.7</v>
      </c>
      <c r="D133" s="8">
        <v>100</v>
      </c>
      <c r="E133" s="9"/>
      <c r="F133" s="9">
        <f>D133+((B133)^4*(C133*D133)^2)</f>
        <v>102.480625</v>
      </c>
      <c r="G133" s="9"/>
      <c r="H133" s="9"/>
      <c r="I133" s="9">
        <f>F133</f>
        <v>102.480625</v>
      </c>
      <c r="J133" s="9"/>
      <c r="K133" s="9"/>
      <c r="L133" s="9"/>
      <c r="M133" s="9"/>
      <c r="N133" s="9"/>
      <c r="O133" s="9"/>
      <c r="P133" s="9"/>
    </row>
    <row r="134" spans="1:16" x14ac:dyDescent="0.25">
      <c r="A134" s="8">
        <v>4</v>
      </c>
      <c r="B134" s="8">
        <v>0.15</v>
      </c>
      <c r="C134" s="8">
        <v>0.7</v>
      </c>
      <c r="D134" s="8">
        <v>100</v>
      </c>
      <c r="E134" s="9"/>
      <c r="F134" s="9"/>
      <c r="G134" s="9">
        <f>D134+(B134^6*(C134*D134)^2)</f>
        <v>100.0558140625</v>
      </c>
      <c r="H134" s="9"/>
      <c r="I134" s="9">
        <f>G134</f>
        <v>100.0558140625</v>
      </c>
      <c r="J134" s="9"/>
      <c r="K134" s="9"/>
      <c r="L134" s="9"/>
      <c r="M134" s="9"/>
      <c r="N134" s="9"/>
      <c r="O134" s="9"/>
      <c r="P134" s="9"/>
    </row>
    <row r="135" spans="1:16" x14ac:dyDescent="0.25">
      <c r="A135" s="8">
        <v>4</v>
      </c>
      <c r="B135" s="8">
        <v>0.15</v>
      </c>
      <c r="C135" s="8">
        <v>0.7</v>
      </c>
      <c r="D135" s="8">
        <v>100</v>
      </c>
      <c r="E135" s="9"/>
      <c r="F135" s="9"/>
      <c r="G135" s="9"/>
      <c r="H135" s="9">
        <f>D135+(B135^8*(C135*D135)^2)</f>
        <v>100.00125581640626</v>
      </c>
      <c r="I135" s="9">
        <f>H135</f>
        <v>100.00125581640626</v>
      </c>
      <c r="J135" s="9"/>
      <c r="K135" s="9"/>
      <c r="L135" s="9"/>
      <c r="M135" s="9"/>
      <c r="N135" s="9"/>
      <c r="O135" s="9"/>
      <c r="P135" s="9"/>
    </row>
    <row r="136" spans="1:16" x14ac:dyDescent="0.25">
      <c r="A136" s="10">
        <v>4</v>
      </c>
      <c r="B136" s="10">
        <v>0.2</v>
      </c>
      <c r="C136" s="10">
        <v>0.1</v>
      </c>
      <c r="D136" s="10">
        <v>100</v>
      </c>
      <c r="E136" s="9">
        <f>D136+((B136)^2*(C136*D136)^2)</f>
        <v>104</v>
      </c>
      <c r="F136" s="9"/>
      <c r="G136" s="9"/>
      <c r="H136" s="9"/>
      <c r="I136" s="9">
        <f>E136</f>
        <v>104</v>
      </c>
      <c r="J136" s="9"/>
      <c r="K136" s="9"/>
      <c r="L136" s="9"/>
      <c r="M136" s="9"/>
      <c r="N136" s="9"/>
      <c r="O136" s="9"/>
      <c r="P136" s="9"/>
    </row>
    <row r="137" spans="1:16" x14ac:dyDescent="0.25">
      <c r="A137" s="10">
        <v>4</v>
      </c>
      <c r="B137" s="10">
        <v>0.2</v>
      </c>
      <c r="C137" s="10">
        <v>0.1</v>
      </c>
      <c r="D137" s="10">
        <v>100</v>
      </c>
      <c r="E137" s="9"/>
      <c r="F137" s="9">
        <f>D137+((B137)^4*(C137*D137)^2)</f>
        <v>100.16</v>
      </c>
      <c r="G137" s="9"/>
      <c r="H137" s="9"/>
      <c r="I137" s="9">
        <f>F137</f>
        <v>100.16</v>
      </c>
      <c r="J137" s="9"/>
      <c r="K137" s="9"/>
      <c r="L137" s="9"/>
      <c r="M137" s="9"/>
      <c r="N137" s="9"/>
      <c r="O137" s="9"/>
      <c r="P137" s="9"/>
    </row>
    <row r="138" spans="1:16" x14ac:dyDescent="0.25">
      <c r="A138" s="10">
        <v>4</v>
      </c>
      <c r="B138" s="10">
        <v>0.2</v>
      </c>
      <c r="C138" s="10">
        <v>0.1</v>
      </c>
      <c r="D138" s="10">
        <v>100</v>
      </c>
      <c r="E138" s="9"/>
      <c r="F138" s="9"/>
      <c r="G138" s="9">
        <f>D138+(B138^6*(C138*D138)^2)</f>
        <v>100.0064</v>
      </c>
      <c r="H138" s="9"/>
      <c r="I138" s="9">
        <f>G138</f>
        <v>100.0064</v>
      </c>
      <c r="J138" s="9"/>
      <c r="K138" s="9"/>
      <c r="L138" s="9"/>
      <c r="M138" s="9"/>
      <c r="N138" s="9"/>
      <c r="O138" s="9"/>
      <c r="P138" s="9"/>
    </row>
    <row r="139" spans="1:16" x14ac:dyDescent="0.25">
      <c r="A139" s="10">
        <v>4</v>
      </c>
      <c r="B139" s="10">
        <v>0.2</v>
      </c>
      <c r="C139" s="10">
        <v>0.1</v>
      </c>
      <c r="D139" s="10">
        <v>100</v>
      </c>
      <c r="E139" s="9"/>
      <c r="F139" s="9"/>
      <c r="G139" s="9"/>
      <c r="H139" s="9">
        <f>D139+(B139^8*(C139*D139)^2)</f>
        <v>100.00025599999999</v>
      </c>
      <c r="I139" s="9">
        <f>H139</f>
        <v>100.00025599999999</v>
      </c>
      <c r="J139" s="9"/>
      <c r="K139" s="9"/>
      <c r="L139" s="9"/>
      <c r="M139" s="9"/>
      <c r="N139" s="9"/>
      <c r="O139" s="9"/>
      <c r="P139" s="9"/>
    </row>
    <row r="140" spans="1:16" x14ac:dyDescent="0.25">
      <c r="A140" s="8">
        <v>4</v>
      </c>
      <c r="B140" s="8">
        <v>0.2</v>
      </c>
      <c r="C140" s="8">
        <v>0.4</v>
      </c>
      <c r="D140" s="8">
        <v>100</v>
      </c>
      <c r="E140" s="9">
        <f>D140+((B140)^2*(C140*D140)^2)</f>
        <v>164</v>
      </c>
      <c r="F140" s="9"/>
      <c r="G140" s="9"/>
      <c r="H140" s="9"/>
      <c r="I140" s="9">
        <f>E140</f>
        <v>164</v>
      </c>
      <c r="J140" s="9"/>
      <c r="K140" s="9"/>
      <c r="L140" s="9"/>
      <c r="M140" s="9"/>
      <c r="N140" s="9"/>
      <c r="O140" s="9"/>
      <c r="P140" s="9"/>
    </row>
    <row r="141" spans="1:16" x14ac:dyDescent="0.25">
      <c r="A141" s="8">
        <v>4</v>
      </c>
      <c r="B141" s="8">
        <v>0.2</v>
      </c>
      <c r="C141" s="8">
        <v>0.4</v>
      </c>
      <c r="D141" s="8">
        <v>100</v>
      </c>
      <c r="E141" s="9"/>
      <c r="F141" s="9">
        <f>D141+((B141)^4*(C141*D141)^2)</f>
        <v>102.56</v>
      </c>
      <c r="G141" s="9"/>
      <c r="H141" s="9"/>
      <c r="I141" s="9">
        <f>F141</f>
        <v>102.56</v>
      </c>
      <c r="J141" s="9"/>
      <c r="K141" s="9"/>
      <c r="L141" s="9"/>
      <c r="M141" s="9"/>
      <c r="N141" s="9"/>
      <c r="O141" s="9"/>
      <c r="P141" s="9"/>
    </row>
    <row r="142" spans="1:16" x14ac:dyDescent="0.25">
      <c r="A142" s="8">
        <v>4</v>
      </c>
      <c r="B142" s="8">
        <v>0.2</v>
      </c>
      <c r="C142" s="8">
        <v>0.4</v>
      </c>
      <c r="D142" s="8">
        <v>100</v>
      </c>
      <c r="E142" s="9"/>
      <c r="F142" s="9"/>
      <c r="G142" s="9">
        <f>D142+(B142^6*(C142*D142)^2)</f>
        <v>100.1024</v>
      </c>
      <c r="H142" s="9"/>
      <c r="I142" s="9">
        <f>G142</f>
        <v>100.1024</v>
      </c>
      <c r="J142" s="9"/>
      <c r="K142" s="9"/>
      <c r="L142" s="9"/>
      <c r="M142" s="9"/>
      <c r="N142" s="9"/>
      <c r="O142" s="9"/>
      <c r="P142" s="9"/>
    </row>
    <row r="143" spans="1:16" x14ac:dyDescent="0.25">
      <c r="A143" s="8">
        <v>4</v>
      </c>
      <c r="B143" s="8">
        <v>0.2</v>
      </c>
      <c r="C143" s="8">
        <v>0.4</v>
      </c>
      <c r="D143" s="8">
        <v>100</v>
      </c>
      <c r="E143" s="9"/>
      <c r="F143" s="9"/>
      <c r="G143" s="9"/>
      <c r="H143" s="9">
        <f>D143+(B143^8*(C143*D143)^2)</f>
        <v>100.004096</v>
      </c>
      <c r="I143" s="9">
        <f>H143</f>
        <v>100.004096</v>
      </c>
      <c r="J143" s="9"/>
      <c r="K143" s="9"/>
      <c r="L143" s="9"/>
      <c r="M143" s="9"/>
      <c r="N143" s="9"/>
      <c r="O143" s="9"/>
      <c r="P143" s="9"/>
    </row>
    <row r="144" spans="1:16" x14ac:dyDescent="0.25">
      <c r="A144" s="10">
        <v>4</v>
      </c>
      <c r="B144" s="10">
        <v>0.2</v>
      </c>
      <c r="C144" s="10">
        <v>0.7</v>
      </c>
      <c r="D144" s="10">
        <v>100</v>
      </c>
      <c r="E144" s="9">
        <f>D144+((B144)^2*(C144*D144)^2)</f>
        <v>296</v>
      </c>
      <c r="F144" s="9"/>
      <c r="G144" s="9"/>
      <c r="H144" s="9"/>
      <c r="I144" s="9">
        <f>E144</f>
        <v>296</v>
      </c>
      <c r="J144" s="9"/>
      <c r="K144" s="9"/>
      <c r="L144" s="9"/>
      <c r="M144" s="9"/>
      <c r="N144" s="9"/>
      <c r="O144" s="9"/>
      <c r="P144" s="9"/>
    </row>
    <row r="145" spans="1:16" x14ac:dyDescent="0.25">
      <c r="A145" s="10">
        <v>4</v>
      </c>
      <c r="B145" s="10">
        <v>0.2</v>
      </c>
      <c r="C145" s="10">
        <v>0.7</v>
      </c>
      <c r="D145" s="10">
        <v>100</v>
      </c>
      <c r="E145" s="9"/>
      <c r="F145" s="9">
        <f>D145+((B145)^4*(C145*D145)^2)</f>
        <v>107.84</v>
      </c>
      <c r="G145" s="9"/>
      <c r="H145" s="9"/>
      <c r="I145" s="9">
        <f>F145</f>
        <v>107.84</v>
      </c>
      <c r="J145" s="9"/>
      <c r="K145" s="9"/>
      <c r="L145" s="9"/>
      <c r="M145" s="9"/>
      <c r="N145" s="9"/>
      <c r="O145" s="9"/>
      <c r="P145" s="9"/>
    </row>
    <row r="146" spans="1:16" x14ac:dyDescent="0.25">
      <c r="A146" s="10">
        <v>4</v>
      </c>
      <c r="B146" s="10">
        <v>0.2</v>
      </c>
      <c r="C146" s="10">
        <v>0.7</v>
      </c>
      <c r="D146" s="10">
        <v>100</v>
      </c>
      <c r="E146" s="9"/>
      <c r="F146" s="9"/>
      <c r="G146" s="9">
        <f>D146+(B146^6*(C146*D146)^2)</f>
        <v>100.31359999999999</v>
      </c>
      <c r="H146" s="9"/>
      <c r="I146" s="9">
        <f>G146</f>
        <v>100.31359999999999</v>
      </c>
      <c r="J146" s="9"/>
      <c r="K146" s="9"/>
      <c r="L146" s="9"/>
      <c r="M146" s="9"/>
      <c r="N146" s="9"/>
      <c r="O146" s="9"/>
      <c r="P146" s="9"/>
    </row>
    <row r="147" spans="1:16" x14ac:dyDescent="0.25">
      <c r="A147" s="10">
        <v>4</v>
      </c>
      <c r="B147" s="10">
        <v>0.2</v>
      </c>
      <c r="C147" s="10">
        <v>0.7</v>
      </c>
      <c r="D147" s="10">
        <v>100</v>
      </c>
      <c r="E147" s="9"/>
      <c r="F147" s="9"/>
      <c r="G147" s="9"/>
      <c r="H147" s="9">
        <f>D147+(B147^8*(C147*D147)^2)</f>
        <v>100.01254400000001</v>
      </c>
      <c r="I147" s="9">
        <f>H147</f>
        <v>100.01254400000001</v>
      </c>
      <c r="J147" s="9"/>
      <c r="K147" s="9"/>
      <c r="L147" s="9"/>
      <c r="M147" s="9"/>
      <c r="N147" s="9"/>
      <c r="O147" s="9"/>
      <c r="P147" s="9"/>
    </row>
  </sheetData>
  <mergeCells count="16">
    <mergeCell ref="K19:K33"/>
    <mergeCell ref="L19:L21"/>
    <mergeCell ref="L22:L24"/>
    <mergeCell ref="L25:L27"/>
    <mergeCell ref="L28:L30"/>
    <mergeCell ref="L31:L33"/>
    <mergeCell ref="L10:L12"/>
    <mergeCell ref="L13:L15"/>
    <mergeCell ref="L16:L18"/>
    <mergeCell ref="N2:Q2"/>
    <mergeCell ref="K4:K18"/>
    <mergeCell ref="T1:V1"/>
    <mergeCell ref="T3:V3"/>
    <mergeCell ref="E2:H2"/>
    <mergeCell ref="L4:L6"/>
    <mergeCell ref="L7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abSelected="1" workbookViewId="0">
      <selection activeCell="E2" sqref="E2:H2"/>
    </sheetView>
  </sheetViews>
  <sheetFormatPr defaultRowHeight="15" x14ac:dyDescent="0.25"/>
  <cols>
    <col min="2" max="2" width="10.7109375" bestFit="1" customWidth="1"/>
    <col min="3" max="3" width="6" customWidth="1"/>
    <col min="4" max="4" width="8.28515625" style="4" bestFit="1" customWidth="1"/>
    <col min="9" max="9" width="16.7109375" style="4" customWidth="1"/>
    <col min="10" max="11" width="7.140625" style="4" customWidth="1"/>
    <col min="12" max="12" width="16.7109375" style="4" customWidth="1"/>
    <col min="13" max="13" width="11" style="4" bestFit="1" customWidth="1"/>
    <col min="14" max="17" width="9.5703125" style="4" bestFit="1" customWidth="1"/>
    <col min="18" max="18" width="5" style="4" customWidth="1"/>
    <col min="19" max="19" width="10.42578125" customWidth="1"/>
    <col min="20" max="20" width="10.42578125" bestFit="1" customWidth="1"/>
    <col min="21" max="21" width="10.7109375" customWidth="1"/>
  </cols>
  <sheetData>
    <row r="1" spans="1:23" x14ac:dyDescent="0.25">
      <c r="T1" s="26" t="s">
        <v>13</v>
      </c>
      <c r="U1" s="26"/>
      <c r="V1" s="26"/>
    </row>
    <row r="2" spans="1:23" ht="23.25" customHeight="1" x14ac:dyDescent="0.25">
      <c r="A2" s="7"/>
      <c r="B2" s="7"/>
      <c r="C2" s="7"/>
      <c r="D2" s="3"/>
      <c r="E2" s="28" t="s">
        <v>1</v>
      </c>
      <c r="F2" s="28"/>
      <c r="G2" s="28"/>
      <c r="H2" s="28"/>
      <c r="I2" s="3"/>
      <c r="J2" s="3"/>
      <c r="K2" s="3"/>
      <c r="L2" s="3"/>
      <c r="M2" s="3"/>
      <c r="N2" s="34" t="s">
        <v>17</v>
      </c>
      <c r="O2" s="35"/>
      <c r="P2" s="35"/>
      <c r="Q2" s="35"/>
      <c r="R2" s="3"/>
      <c r="T2" s="6" t="s">
        <v>14</v>
      </c>
      <c r="U2" s="13" t="s">
        <v>15</v>
      </c>
      <c r="V2" s="6" t="s">
        <v>16</v>
      </c>
    </row>
    <row r="3" spans="1:23" ht="45" x14ac:dyDescent="0.25">
      <c r="A3" s="6" t="s">
        <v>10</v>
      </c>
      <c r="B3" s="6" t="s">
        <v>8</v>
      </c>
      <c r="C3" s="7" t="s">
        <v>0</v>
      </c>
      <c r="D3" s="5" t="s">
        <v>6</v>
      </c>
      <c r="E3" s="7" t="s">
        <v>2</v>
      </c>
      <c r="F3" s="7" t="s">
        <v>3</v>
      </c>
      <c r="G3" s="7" t="s">
        <v>4</v>
      </c>
      <c r="H3" s="7" t="s">
        <v>5</v>
      </c>
      <c r="I3" s="6" t="s">
        <v>9</v>
      </c>
      <c r="J3" s="6"/>
      <c r="K3" s="6" t="s">
        <v>18</v>
      </c>
      <c r="L3" s="6" t="s">
        <v>12</v>
      </c>
      <c r="M3" s="6" t="s">
        <v>13</v>
      </c>
      <c r="N3" s="6">
        <v>1</v>
      </c>
      <c r="O3" s="6">
        <v>2</v>
      </c>
      <c r="P3" s="6">
        <v>3</v>
      </c>
      <c r="Q3" s="6">
        <v>4</v>
      </c>
      <c r="R3" s="5"/>
      <c r="S3" s="6" t="s">
        <v>11</v>
      </c>
      <c r="T3" s="33" t="s">
        <v>19</v>
      </c>
      <c r="U3" s="33"/>
      <c r="V3" s="33"/>
      <c r="W3" s="6" t="s">
        <v>7</v>
      </c>
    </row>
    <row r="4" spans="1:23" x14ac:dyDescent="0.25">
      <c r="A4" s="1">
        <v>1</v>
      </c>
      <c r="B4" s="1">
        <v>0.1</v>
      </c>
      <c r="C4" s="1">
        <v>0.1</v>
      </c>
      <c r="D4" s="8">
        <v>100</v>
      </c>
      <c r="E4" s="9">
        <f>D4+((B4)^2*(C4*D4)^2)</f>
        <v>101</v>
      </c>
      <c r="F4" s="9"/>
      <c r="G4" s="9"/>
      <c r="H4" s="9"/>
      <c r="I4" s="9">
        <f>E4</f>
        <v>101</v>
      </c>
      <c r="J4" s="9"/>
      <c r="K4" s="29">
        <v>1</v>
      </c>
      <c r="L4" s="29">
        <v>1</v>
      </c>
      <c r="M4" s="15" t="s">
        <v>14</v>
      </c>
      <c r="N4" s="16">
        <v>122.2222</v>
      </c>
      <c r="O4" s="16">
        <v>122.2222</v>
      </c>
      <c r="P4" s="16">
        <v>122.2222</v>
      </c>
      <c r="Q4" s="16">
        <v>122.2222</v>
      </c>
      <c r="R4" s="17"/>
      <c r="S4" s="1">
        <v>1</v>
      </c>
      <c r="T4" s="22">
        <v>50</v>
      </c>
      <c r="U4" s="23"/>
      <c r="V4" s="23"/>
      <c r="W4" s="1">
        <v>10</v>
      </c>
    </row>
    <row r="5" spans="1:23" x14ac:dyDescent="0.25">
      <c r="A5" s="1">
        <v>1</v>
      </c>
      <c r="B5" s="1">
        <v>0.1</v>
      </c>
      <c r="C5" s="1">
        <v>0.1</v>
      </c>
      <c r="D5" s="8">
        <v>100</v>
      </c>
      <c r="E5" s="9"/>
      <c r="F5" s="9">
        <f>D5+((B5)^4*(C5*D5)^2)</f>
        <v>100.01</v>
      </c>
      <c r="G5" s="9"/>
      <c r="H5" s="9"/>
      <c r="I5" s="9">
        <f>F5</f>
        <v>100.01</v>
      </c>
      <c r="J5" s="9"/>
      <c r="K5" s="29"/>
      <c r="L5" s="29"/>
      <c r="M5" s="15" t="s">
        <v>15</v>
      </c>
      <c r="N5" s="16">
        <v>377.77780000000001</v>
      </c>
      <c r="O5" s="16">
        <v>377.77780000000001</v>
      </c>
      <c r="P5" s="16">
        <v>377.77780000000001</v>
      </c>
      <c r="Q5" s="16">
        <v>377.77780000000001</v>
      </c>
      <c r="R5" s="17"/>
      <c r="S5" s="1">
        <v>2</v>
      </c>
      <c r="T5" s="23"/>
      <c r="U5" s="22">
        <v>50</v>
      </c>
      <c r="V5" s="23"/>
      <c r="W5" s="1">
        <v>3</v>
      </c>
    </row>
    <row r="6" spans="1:23" x14ac:dyDescent="0.25">
      <c r="A6" s="1">
        <v>1</v>
      </c>
      <c r="B6" s="1">
        <v>0.1</v>
      </c>
      <c r="C6" s="1">
        <v>0.1</v>
      </c>
      <c r="D6" s="8">
        <v>100</v>
      </c>
      <c r="E6" s="9"/>
      <c r="F6" s="9"/>
      <c r="G6" s="9">
        <f>D6+(B6^6*(C6*D6)^2)</f>
        <v>100.0001</v>
      </c>
      <c r="H6" s="9"/>
      <c r="I6" s="9">
        <f>G6</f>
        <v>100.0001</v>
      </c>
      <c r="J6" s="9"/>
      <c r="K6" s="29"/>
      <c r="L6" s="29"/>
      <c r="M6" s="15" t="s">
        <v>16</v>
      </c>
      <c r="N6" s="16">
        <v>711.11109999999996</v>
      </c>
      <c r="O6" s="16">
        <v>711.11109999999996</v>
      </c>
      <c r="P6" s="16">
        <v>711.11109999999996</v>
      </c>
      <c r="Q6" s="16">
        <v>711.11109999999996</v>
      </c>
      <c r="R6" s="17"/>
      <c r="S6" s="1">
        <v>3</v>
      </c>
      <c r="T6" s="23"/>
      <c r="U6" s="22">
        <v>50</v>
      </c>
      <c r="V6" s="23"/>
      <c r="W6" s="1">
        <v>3</v>
      </c>
    </row>
    <row r="7" spans="1:23" x14ac:dyDescent="0.25">
      <c r="A7" s="1">
        <v>1</v>
      </c>
      <c r="B7" s="1">
        <v>0.1</v>
      </c>
      <c r="C7" s="1">
        <v>0.1</v>
      </c>
      <c r="D7" s="8">
        <v>100</v>
      </c>
      <c r="E7" s="9"/>
      <c r="F7" s="9"/>
      <c r="G7" s="9"/>
      <c r="H7" s="9">
        <f>D7+(B7^8*(C7*D7)^2)</f>
        <v>100.000001</v>
      </c>
      <c r="I7" s="9">
        <f>H7</f>
        <v>100.000001</v>
      </c>
      <c r="J7" s="9"/>
      <c r="K7" s="29"/>
      <c r="L7" s="30">
        <v>2</v>
      </c>
      <c r="M7" s="9" t="s">
        <v>14</v>
      </c>
      <c r="N7" s="14">
        <v>157.1429</v>
      </c>
      <c r="O7" s="14">
        <v>157.1429</v>
      </c>
      <c r="P7" s="14">
        <v>157.1429</v>
      </c>
      <c r="Q7" s="14">
        <v>157.1429</v>
      </c>
      <c r="R7" s="17"/>
      <c r="S7" s="1">
        <v>4</v>
      </c>
      <c r="T7" s="23"/>
      <c r="U7" s="22">
        <v>50</v>
      </c>
      <c r="V7" s="23"/>
      <c r="W7" s="1">
        <v>3</v>
      </c>
    </row>
    <row r="8" spans="1:23" x14ac:dyDescent="0.25">
      <c r="A8" s="10">
        <v>1</v>
      </c>
      <c r="B8" s="10">
        <v>0.1</v>
      </c>
      <c r="C8" s="10">
        <v>0.4</v>
      </c>
      <c r="D8" s="10">
        <v>100</v>
      </c>
      <c r="E8" s="9">
        <f>D8+((B8)^2*(C8*D8)^2)</f>
        <v>116</v>
      </c>
      <c r="F8" s="9"/>
      <c r="G8" s="9"/>
      <c r="H8" s="9"/>
      <c r="I8" s="9">
        <f>E8</f>
        <v>116</v>
      </c>
      <c r="J8" s="9"/>
      <c r="K8" s="29"/>
      <c r="L8" s="30"/>
      <c r="M8" s="9" t="s">
        <v>15</v>
      </c>
      <c r="N8" s="14">
        <v>485.71429999999998</v>
      </c>
      <c r="O8" s="14">
        <v>485.71429999999998</v>
      </c>
      <c r="P8" s="14">
        <v>485.71429999999998</v>
      </c>
      <c r="Q8" s="14">
        <v>485.71429999999998</v>
      </c>
      <c r="R8" s="17"/>
      <c r="S8" s="1">
        <v>5</v>
      </c>
      <c r="T8" s="23"/>
      <c r="U8" s="23"/>
      <c r="V8" s="22">
        <v>50</v>
      </c>
      <c r="W8" s="1">
        <v>1</v>
      </c>
    </row>
    <row r="9" spans="1:23" x14ac:dyDescent="0.25">
      <c r="A9" s="10">
        <v>1</v>
      </c>
      <c r="B9" s="10">
        <v>0.1</v>
      </c>
      <c r="C9" s="10">
        <v>0.4</v>
      </c>
      <c r="D9" s="10">
        <v>100</v>
      </c>
      <c r="E9" s="9"/>
      <c r="F9" s="9">
        <f>D9+((B9)^4*(C9*D9)^2)</f>
        <v>100.16</v>
      </c>
      <c r="G9" s="9"/>
      <c r="H9" s="9"/>
      <c r="I9" s="9">
        <f>F9</f>
        <v>100.16</v>
      </c>
      <c r="J9" s="9"/>
      <c r="K9" s="29"/>
      <c r="L9" s="30"/>
      <c r="M9" s="9" t="s">
        <v>16</v>
      </c>
      <c r="N9" s="14">
        <v>914.28570000000002</v>
      </c>
      <c r="O9" s="14">
        <v>914.28570000000002</v>
      </c>
      <c r="P9" s="14">
        <v>914.28570000000002</v>
      </c>
      <c r="Q9" s="14">
        <v>914.28570000000002</v>
      </c>
      <c r="R9" s="17"/>
      <c r="S9" s="1">
        <v>6</v>
      </c>
      <c r="T9" s="23"/>
      <c r="U9" s="23"/>
      <c r="V9" s="22">
        <v>50</v>
      </c>
      <c r="W9" s="1">
        <v>1</v>
      </c>
    </row>
    <row r="10" spans="1:23" x14ac:dyDescent="0.25">
      <c r="A10" s="10">
        <v>1</v>
      </c>
      <c r="B10" s="10">
        <v>0.1</v>
      </c>
      <c r="C10" s="10">
        <v>0.4</v>
      </c>
      <c r="D10" s="10">
        <v>100</v>
      </c>
      <c r="E10" s="9"/>
      <c r="F10" s="9"/>
      <c r="G10" s="9">
        <f>D10+(B10^6*(C10*D10)^2)</f>
        <v>100.0016</v>
      </c>
      <c r="H10" s="9"/>
      <c r="I10" s="9">
        <f>G10</f>
        <v>100.0016</v>
      </c>
      <c r="J10" s="9"/>
      <c r="K10" s="29"/>
      <c r="L10" s="29">
        <v>3</v>
      </c>
      <c r="M10" s="15" t="s">
        <v>14</v>
      </c>
      <c r="N10" s="16">
        <v>220</v>
      </c>
      <c r="O10" s="16">
        <v>220</v>
      </c>
      <c r="P10" s="16">
        <v>220</v>
      </c>
      <c r="Q10" s="16">
        <v>220</v>
      </c>
      <c r="R10" s="17"/>
      <c r="S10" s="1">
        <v>7</v>
      </c>
      <c r="T10" s="23"/>
      <c r="U10" s="23"/>
      <c r="V10" s="22">
        <v>50</v>
      </c>
      <c r="W10" s="1">
        <v>1</v>
      </c>
    </row>
    <row r="11" spans="1:23" x14ac:dyDescent="0.25">
      <c r="A11" s="10">
        <v>1</v>
      </c>
      <c r="B11" s="10">
        <v>0.1</v>
      </c>
      <c r="C11" s="10">
        <v>0.4</v>
      </c>
      <c r="D11" s="10">
        <v>100</v>
      </c>
      <c r="E11" s="9"/>
      <c r="F11" s="9"/>
      <c r="G11" s="9"/>
      <c r="H11" s="9">
        <f>D11+(B11^8*(C11*D11)^2)</f>
        <v>100.000016</v>
      </c>
      <c r="I11" s="9">
        <f>H11</f>
        <v>100.000016</v>
      </c>
      <c r="J11" s="9"/>
      <c r="K11" s="29"/>
      <c r="L11" s="29"/>
      <c r="M11" s="15" t="s">
        <v>15</v>
      </c>
      <c r="N11" s="16">
        <v>680</v>
      </c>
      <c r="O11" s="16">
        <v>680</v>
      </c>
      <c r="P11" s="16">
        <v>680</v>
      </c>
      <c r="Q11" s="16">
        <v>680</v>
      </c>
      <c r="R11" s="17"/>
      <c r="S11" s="1">
        <v>8</v>
      </c>
      <c r="T11" s="23"/>
      <c r="U11" s="23"/>
      <c r="V11" s="22">
        <v>50</v>
      </c>
      <c r="W11" s="1">
        <v>1</v>
      </c>
    </row>
    <row r="12" spans="1:23" x14ac:dyDescent="0.25">
      <c r="A12" s="1">
        <v>1</v>
      </c>
      <c r="B12" s="1">
        <v>0.1</v>
      </c>
      <c r="C12" s="1">
        <v>0.7</v>
      </c>
      <c r="D12" s="8">
        <v>100</v>
      </c>
      <c r="E12" s="9">
        <f>D12+((B12)^2*(C12*D12)^2)</f>
        <v>149</v>
      </c>
      <c r="F12" s="9"/>
      <c r="G12" s="9"/>
      <c r="H12" s="9"/>
      <c r="I12" s="9">
        <f>E12</f>
        <v>149</v>
      </c>
      <c r="J12" s="9"/>
      <c r="K12" s="29"/>
      <c r="L12" s="29"/>
      <c r="M12" s="15" t="s">
        <v>16</v>
      </c>
      <c r="N12" s="16">
        <v>1280</v>
      </c>
      <c r="O12" s="16">
        <v>1280</v>
      </c>
      <c r="P12" s="16">
        <v>1280</v>
      </c>
      <c r="Q12" s="16">
        <v>1280</v>
      </c>
      <c r="R12" s="17"/>
      <c r="S12" s="1">
        <v>9</v>
      </c>
      <c r="T12" s="23"/>
      <c r="U12" s="23"/>
      <c r="V12" s="22">
        <v>50</v>
      </c>
      <c r="W12" s="1">
        <v>1</v>
      </c>
    </row>
    <row r="13" spans="1:23" x14ac:dyDescent="0.25">
      <c r="A13" s="1">
        <v>1</v>
      </c>
      <c r="B13" s="1">
        <v>0.1</v>
      </c>
      <c r="C13" s="1">
        <v>0.7</v>
      </c>
      <c r="D13" s="8">
        <v>100</v>
      </c>
      <c r="E13" s="9"/>
      <c r="F13" s="9">
        <f>D13+((B13)^4*(C13*D13)^2)</f>
        <v>100.49</v>
      </c>
      <c r="G13" s="9"/>
      <c r="H13" s="9"/>
      <c r="I13" s="9">
        <f>F13</f>
        <v>100.49</v>
      </c>
      <c r="J13" s="9"/>
      <c r="K13" s="29"/>
      <c r="L13" s="30">
        <v>4</v>
      </c>
      <c r="M13" s="9" t="s">
        <v>14</v>
      </c>
      <c r="N13" s="14">
        <v>122.2222</v>
      </c>
      <c r="O13" s="14">
        <v>122.2222</v>
      </c>
      <c r="P13" s="14">
        <v>122.2222</v>
      </c>
      <c r="Q13" s="14">
        <v>122.2222</v>
      </c>
      <c r="R13" s="17"/>
      <c r="S13" s="1">
        <v>10</v>
      </c>
      <c r="T13" s="23"/>
      <c r="U13" s="23"/>
      <c r="V13" s="22">
        <v>50</v>
      </c>
      <c r="W13" s="1">
        <v>1</v>
      </c>
    </row>
    <row r="14" spans="1:23" x14ac:dyDescent="0.25">
      <c r="A14" s="1">
        <v>1</v>
      </c>
      <c r="B14" s="1">
        <v>0.1</v>
      </c>
      <c r="C14" s="1">
        <v>0.7</v>
      </c>
      <c r="D14" s="8">
        <v>100</v>
      </c>
      <c r="E14" s="9"/>
      <c r="F14" s="9"/>
      <c r="G14" s="9">
        <f>D14+(B14^6*(C14*D14)^2)</f>
        <v>100.00490000000001</v>
      </c>
      <c r="H14" s="9"/>
      <c r="I14" s="9">
        <f>G14</f>
        <v>100.00490000000001</v>
      </c>
      <c r="J14" s="9"/>
      <c r="K14" s="29"/>
      <c r="L14" s="30"/>
      <c r="M14" s="9" t="s">
        <v>15</v>
      </c>
      <c r="N14" s="14">
        <v>485.71429999999998</v>
      </c>
      <c r="O14" s="14">
        <v>485.71429999999998</v>
      </c>
      <c r="P14" s="14">
        <v>485.71429999999998</v>
      </c>
      <c r="Q14" s="14">
        <v>485.71429999999998</v>
      </c>
      <c r="R14" s="17"/>
    </row>
    <row r="15" spans="1:23" x14ac:dyDescent="0.25">
      <c r="A15" s="1">
        <v>1</v>
      </c>
      <c r="B15" s="1">
        <v>0.1</v>
      </c>
      <c r="C15" s="1">
        <v>0.7</v>
      </c>
      <c r="D15" s="8">
        <v>100</v>
      </c>
      <c r="E15" s="9"/>
      <c r="F15" s="9"/>
      <c r="G15" s="9"/>
      <c r="H15" s="9">
        <f>D15+(B15^8*(C15*D15)^2)</f>
        <v>100.000049</v>
      </c>
      <c r="I15" s="9">
        <f>H15</f>
        <v>100.000049</v>
      </c>
      <c r="J15" s="9"/>
      <c r="K15" s="29"/>
      <c r="L15" s="30"/>
      <c r="M15" s="9" t="s">
        <v>16</v>
      </c>
      <c r="N15" s="14">
        <v>1280</v>
      </c>
      <c r="O15" s="14">
        <v>1280</v>
      </c>
      <c r="P15" s="14">
        <v>1280</v>
      </c>
      <c r="Q15" s="14">
        <v>1280</v>
      </c>
      <c r="R15" s="17"/>
    </row>
    <row r="16" spans="1:23" x14ac:dyDescent="0.25">
      <c r="A16" s="10">
        <v>1</v>
      </c>
      <c r="B16" s="10">
        <v>0.15</v>
      </c>
      <c r="C16" s="10">
        <v>0.1</v>
      </c>
      <c r="D16" s="10">
        <v>100</v>
      </c>
      <c r="E16" s="9">
        <f>D16+((B16)^2*(C16*D16)^2)</f>
        <v>102.25</v>
      </c>
      <c r="F16" s="9"/>
      <c r="G16" s="9"/>
      <c r="H16" s="9"/>
      <c r="I16" s="9">
        <f>E16</f>
        <v>102.25</v>
      </c>
      <c r="J16" s="9"/>
      <c r="K16" s="29"/>
      <c r="L16" s="29">
        <v>5</v>
      </c>
      <c r="M16" s="15" t="s">
        <v>14</v>
      </c>
      <c r="N16" s="16">
        <v>220</v>
      </c>
      <c r="O16" s="16">
        <v>220</v>
      </c>
      <c r="P16" s="16">
        <v>220</v>
      </c>
      <c r="Q16" s="16">
        <v>220</v>
      </c>
      <c r="R16" s="17"/>
    </row>
    <row r="17" spans="1:18" x14ac:dyDescent="0.25">
      <c r="A17" s="10">
        <v>1</v>
      </c>
      <c r="B17" s="10">
        <v>0.15</v>
      </c>
      <c r="C17" s="10">
        <v>0.1</v>
      </c>
      <c r="D17" s="10">
        <v>100</v>
      </c>
      <c r="E17" s="9"/>
      <c r="F17" s="9">
        <f>D17+((B17)^4*(C17*D17)^2)</f>
        <v>100.050625</v>
      </c>
      <c r="G17" s="9"/>
      <c r="H17" s="9"/>
      <c r="I17" s="9">
        <f>F17</f>
        <v>100.050625</v>
      </c>
      <c r="J17" s="9"/>
      <c r="K17" s="29"/>
      <c r="L17" s="29"/>
      <c r="M17" s="15" t="s">
        <v>15</v>
      </c>
      <c r="N17" s="16">
        <v>485.71429999999998</v>
      </c>
      <c r="O17" s="16">
        <v>485.71429999999998</v>
      </c>
      <c r="P17" s="16">
        <v>485.71429999999998</v>
      </c>
      <c r="Q17" s="16">
        <v>485.71429999999998</v>
      </c>
      <c r="R17" s="17"/>
    </row>
    <row r="18" spans="1:18" x14ac:dyDescent="0.25">
      <c r="A18" s="10">
        <v>1</v>
      </c>
      <c r="B18" s="10">
        <v>0.15</v>
      </c>
      <c r="C18" s="10">
        <v>0.1</v>
      </c>
      <c r="D18" s="10">
        <v>100</v>
      </c>
      <c r="E18" s="9"/>
      <c r="F18" s="9"/>
      <c r="G18" s="9">
        <f>D18+(B18^6*(C18*D18)^2)</f>
        <v>100.0011390625</v>
      </c>
      <c r="H18" s="9"/>
      <c r="I18" s="9">
        <f>G18</f>
        <v>100.0011390625</v>
      </c>
      <c r="J18" s="9"/>
      <c r="K18" s="29"/>
      <c r="L18" s="29"/>
      <c r="M18" s="15" t="s">
        <v>16</v>
      </c>
      <c r="N18" s="16">
        <v>711.11109999999996</v>
      </c>
      <c r="O18" s="16">
        <v>711.11109999999996</v>
      </c>
      <c r="P18" s="16">
        <v>711.11109999999996</v>
      </c>
      <c r="Q18" s="16">
        <v>711.11109999999996</v>
      </c>
      <c r="R18" s="17"/>
    </row>
    <row r="19" spans="1:18" x14ac:dyDescent="0.25">
      <c r="A19" s="10">
        <v>1</v>
      </c>
      <c r="B19" s="10">
        <v>0.15</v>
      </c>
      <c r="C19" s="10">
        <v>0.1</v>
      </c>
      <c r="D19" s="10">
        <v>100</v>
      </c>
      <c r="E19" s="9"/>
      <c r="F19" s="9"/>
      <c r="G19" s="9"/>
      <c r="H19" s="9">
        <f>D19+(B19^8*(C19*D19)^2)</f>
        <v>100.00002562890624</v>
      </c>
      <c r="I19" s="9">
        <f>H19</f>
        <v>100.00002562890624</v>
      </c>
      <c r="J19" s="9"/>
      <c r="K19" s="32">
        <v>2</v>
      </c>
      <c r="L19" s="32">
        <v>1</v>
      </c>
      <c r="M19" s="18" t="s">
        <v>14</v>
      </c>
      <c r="N19" s="19">
        <v>122.2222</v>
      </c>
      <c r="O19" s="19">
        <v>122.2222</v>
      </c>
      <c r="P19" s="19">
        <v>122.2222</v>
      </c>
      <c r="Q19" s="19">
        <v>122.2222</v>
      </c>
      <c r="R19" s="11"/>
    </row>
    <row r="20" spans="1:18" x14ac:dyDescent="0.25">
      <c r="A20" s="8">
        <v>1</v>
      </c>
      <c r="B20" s="8">
        <v>0.15</v>
      </c>
      <c r="C20" s="8">
        <v>0.4</v>
      </c>
      <c r="D20" s="8">
        <v>100</v>
      </c>
      <c r="E20" s="9">
        <f>D20+((B20)^2*(C20*D20)^2)</f>
        <v>136</v>
      </c>
      <c r="F20" s="9"/>
      <c r="G20" s="9"/>
      <c r="H20" s="9"/>
      <c r="I20" s="9">
        <f>E20</f>
        <v>136</v>
      </c>
      <c r="J20" s="9"/>
      <c r="K20" s="32"/>
      <c r="L20" s="32"/>
      <c r="M20" s="18" t="s">
        <v>15</v>
      </c>
      <c r="N20" s="19">
        <v>355.55560000000003</v>
      </c>
      <c r="O20" s="19">
        <v>355.55560000000003</v>
      </c>
      <c r="P20" s="19">
        <v>355.55560000000003</v>
      </c>
      <c r="Q20" s="19">
        <v>355.55560000000003</v>
      </c>
      <c r="R20" s="11"/>
    </row>
    <row r="21" spans="1:18" x14ac:dyDescent="0.25">
      <c r="A21" s="8">
        <v>1</v>
      </c>
      <c r="B21" s="8">
        <v>0.15</v>
      </c>
      <c r="C21" s="8">
        <v>0.4</v>
      </c>
      <c r="D21" s="8">
        <v>100</v>
      </c>
      <c r="E21" s="9"/>
      <c r="F21" s="9">
        <f>D21+((B21)^4*(C21*D21)^2)</f>
        <v>100.81</v>
      </c>
      <c r="G21" s="9"/>
      <c r="H21" s="9"/>
      <c r="I21" s="9">
        <f>F21</f>
        <v>100.81</v>
      </c>
      <c r="J21" s="9"/>
      <c r="K21" s="32"/>
      <c r="L21" s="32"/>
      <c r="M21" s="18" t="s">
        <v>16</v>
      </c>
      <c r="N21" s="19">
        <v>755.55560000000003</v>
      </c>
      <c r="O21" s="19">
        <v>755.55560000000003</v>
      </c>
      <c r="P21" s="19">
        <v>755.55560000000003</v>
      </c>
      <c r="Q21" s="19">
        <v>755.55560000000003</v>
      </c>
      <c r="R21" s="11"/>
    </row>
    <row r="22" spans="1:18" x14ac:dyDescent="0.25">
      <c r="A22" s="8">
        <v>1</v>
      </c>
      <c r="B22" s="8">
        <v>0.15</v>
      </c>
      <c r="C22" s="8">
        <v>0.4</v>
      </c>
      <c r="D22" s="8">
        <v>100</v>
      </c>
      <c r="E22" s="9"/>
      <c r="F22" s="9"/>
      <c r="G22" s="9">
        <f>D22+(B22^6*(C22*D22)^2)</f>
        <v>100.018225</v>
      </c>
      <c r="H22" s="9"/>
      <c r="I22" s="9">
        <f>G22</f>
        <v>100.018225</v>
      </c>
      <c r="J22" s="9"/>
      <c r="K22" s="32"/>
      <c r="L22" s="30">
        <v>2</v>
      </c>
      <c r="M22" s="9" t="s">
        <v>14</v>
      </c>
      <c r="N22" s="14">
        <v>157.1429</v>
      </c>
      <c r="O22" s="14">
        <v>157.1429</v>
      </c>
      <c r="P22" s="14">
        <v>157.1429</v>
      </c>
      <c r="Q22" s="14">
        <v>157.1429</v>
      </c>
      <c r="R22" s="11"/>
    </row>
    <row r="23" spans="1:18" x14ac:dyDescent="0.25">
      <c r="A23" s="8">
        <v>1</v>
      </c>
      <c r="B23" s="8">
        <v>0.15</v>
      </c>
      <c r="C23" s="8">
        <v>0.4</v>
      </c>
      <c r="D23" s="8">
        <v>100</v>
      </c>
      <c r="E23" s="9"/>
      <c r="F23" s="9"/>
      <c r="G23" s="9"/>
      <c r="H23" s="9">
        <f>D23+(B23^8*(C23*D23)^2)</f>
        <v>100.00041006249999</v>
      </c>
      <c r="I23" s="9">
        <f>H23</f>
        <v>100.00041006249999</v>
      </c>
      <c r="J23" s="9"/>
      <c r="K23" s="32"/>
      <c r="L23" s="30"/>
      <c r="M23" s="9" t="s">
        <v>15</v>
      </c>
      <c r="N23" s="14">
        <v>457.1429</v>
      </c>
      <c r="O23" s="14">
        <v>457.1429</v>
      </c>
      <c r="P23" s="14">
        <v>457.1429</v>
      </c>
      <c r="Q23" s="14">
        <v>457.1429</v>
      </c>
      <c r="R23" s="11"/>
    </row>
    <row r="24" spans="1:18" x14ac:dyDescent="0.25">
      <c r="A24" s="10">
        <v>1</v>
      </c>
      <c r="B24" s="10">
        <v>0.15</v>
      </c>
      <c r="C24" s="10">
        <v>0.7</v>
      </c>
      <c r="D24" s="10">
        <v>100</v>
      </c>
      <c r="E24" s="9">
        <f>D24+((B24)^2*(C24*D24)^2)</f>
        <v>210.25</v>
      </c>
      <c r="F24" s="9"/>
      <c r="G24" s="9"/>
      <c r="H24" s="9"/>
      <c r="I24" s="9">
        <f>E24</f>
        <v>210.25</v>
      </c>
      <c r="J24" s="9"/>
      <c r="K24" s="32"/>
      <c r="L24" s="30"/>
      <c r="M24" s="9" t="s">
        <v>16</v>
      </c>
      <c r="N24" s="14">
        <v>971.42859999999996</v>
      </c>
      <c r="O24" s="14">
        <v>971.42859999999996</v>
      </c>
      <c r="P24" s="14">
        <v>971.42859999999996</v>
      </c>
      <c r="Q24" s="14">
        <v>971.42859999999996</v>
      </c>
      <c r="R24" s="11"/>
    </row>
    <row r="25" spans="1:18" x14ac:dyDescent="0.25">
      <c r="A25" s="10">
        <v>1</v>
      </c>
      <c r="B25" s="10">
        <v>0.15</v>
      </c>
      <c r="C25" s="10">
        <v>0.7</v>
      </c>
      <c r="D25" s="10">
        <v>100</v>
      </c>
      <c r="E25" s="9"/>
      <c r="F25" s="9">
        <f>D25+((B25)^4*(C25*D25)^2)</f>
        <v>102.480625</v>
      </c>
      <c r="G25" s="9"/>
      <c r="H25" s="9"/>
      <c r="I25" s="9">
        <f>F25</f>
        <v>102.480625</v>
      </c>
      <c r="J25" s="9"/>
      <c r="K25" s="32"/>
      <c r="L25" s="32">
        <v>3</v>
      </c>
      <c r="M25" s="18" t="s">
        <v>14</v>
      </c>
      <c r="N25" s="19">
        <v>220</v>
      </c>
      <c r="O25" s="19">
        <v>220</v>
      </c>
      <c r="P25" s="19">
        <v>220</v>
      </c>
      <c r="Q25" s="19">
        <v>220</v>
      </c>
      <c r="R25" s="11"/>
    </row>
    <row r="26" spans="1:18" x14ac:dyDescent="0.25">
      <c r="A26" s="10">
        <v>1</v>
      </c>
      <c r="B26" s="10">
        <v>0.15</v>
      </c>
      <c r="C26" s="10">
        <v>0.7</v>
      </c>
      <c r="D26" s="10">
        <v>100</v>
      </c>
      <c r="E26" s="9"/>
      <c r="F26" s="9"/>
      <c r="G26" s="9">
        <f>D26+(B26^6*(C26*D26)^2)</f>
        <v>100.0558140625</v>
      </c>
      <c r="H26" s="9"/>
      <c r="I26" s="9">
        <f>G26</f>
        <v>100.0558140625</v>
      </c>
      <c r="J26" s="9"/>
      <c r="K26" s="32"/>
      <c r="L26" s="32"/>
      <c r="M26" s="18" t="s">
        <v>15</v>
      </c>
      <c r="N26" s="19">
        <v>640</v>
      </c>
      <c r="O26" s="19">
        <v>640</v>
      </c>
      <c r="P26" s="19">
        <v>640</v>
      </c>
      <c r="Q26" s="19">
        <v>640</v>
      </c>
      <c r="R26" s="11"/>
    </row>
    <row r="27" spans="1:18" x14ac:dyDescent="0.25">
      <c r="A27" s="10">
        <v>1</v>
      </c>
      <c r="B27" s="10">
        <v>0.15</v>
      </c>
      <c r="C27" s="10">
        <v>0.7</v>
      </c>
      <c r="D27" s="10">
        <v>100</v>
      </c>
      <c r="E27" s="9"/>
      <c r="F27" s="9"/>
      <c r="G27" s="9"/>
      <c r="H27" s="9">
        <f>D27+(B27^8*(C27*D27)^2)</f>
        <v>100.00125581640626</v>
      </c>
      <c r="I27" s="9">
        <f>H27</f>
        <v>100.00125581640626</v>
      </c>
      <c r="J27" s="9"/>
      <c r="K27" s="32"/>
      <c r="L27" s="32"/>
      <c r="M27" s="18" t="s">
        <v>16</v>
      </c>
      <c r="N27" s="19">
        <v>1360</v>
      </c>
      <c r="O27" s="19">
        <v>1360</v>
      </c>
      <c r="P27" s="19">
        <v>1360</v>
      </c>
      <c r="Q27" s="19">
        <v>1360</v>
      </c>
      <c r="R27" s="11"/>
    </row>
    <row r="28" spans="1:18" x14ac:dyDescent="0.25">
      <c r="A28" s="8">
        <v>1</v>
      </c>
      <c r="B28" s="8">
        <v>0.2</v>
      </c>
      <c r="C28" s="8">
        <v>0.1</v>
      </c>
      <c r="D28" s="8">
        <v>100</v>
      </c>
      <c r="E28" s="9">
        <f>D28+((B28)^2*(C28*D28)^2)</f>
        <v>104</v>
      </c>
      <c r="F28" s="9"/>
      <c r="G28" s="9"/>
      <c r="H28" s="9"/>
      <c r="I28" s="9">
        <f>E28</f>
        <v>104</v>
      </c>
      <c r="J28" s="9"/>
      <c r="K28" s="32"/>
      <c r="L28" s="30">
        <v>4</v>
      </c>
      <c r="M28" s="9" t="s">
        <v>14</v>
      </c>
      <c r="N28" s="14">
        <v>122.2222</v>
      </c>
      <c r="O28" s="14">
        <v>122.2222</v>
      </c>
      <c r="P28" s="14">
        <v>122.2222</v>
      </c>
      <c r="Q28" s="21">
        <v>122.2222</v>
      </c>
      <c r="R28" s="11"/>
    </row>
    <row r="29" spans="1:18" x14ac:dyDescent="0.25">
      <c r="A29" s="8">
        <v>1</v>
      </c>
      <c r="B29" s="8">
        <v>0.2</v>
      </c>
      <c r="C29" s="8">
        <v>0.1</v>
      </c>
      <c r="D29" s="8">
        <v>100</v>
      </c>
      <c r="E29" s="9"/>
      <c r="F29" s="9">
        <f>D29+((B29)^4*(C29*D29)^2)</f>
        <v>100.16</v>
      </c>
      <c r="G29" s="9"/>
      <c r="H29" s="9"/>
      <c r="I29" s="9">
        <f>F29</f>
        <v>100.16</v>
      </c>
      <c r="J29" s="9"/>
      <c r="K29" s="32"/>
      <c r="L29" s="30"/>
      <c r="M29" s="9" t="s">
        <v>15</v>
      </c>
      <c r="N29" s="14">
        <v>457.1429</v>
      </c>
      <c r="O29" s="14">
        <v>457.1429</v>
      </c>
      <c r="P29" s="14">
        <v>457.1429</v>
      </c>
      <c r="Q29" s="14">
        <v>457.1429</v>
      </c>
      <c r="R29" s="11"/>
    </row>
    <row r="30" spans="1:18" x14ac:dyDescent="0.25">
      <c r="A30" s="8">
        <v>1</v>
      </c>
      <c r="B30" s="8">
        <v>0.2</v>
      </c>
      <c r="C30" s="8">
        <v>0.1</v>
      </c>
      <c r="D30" s="8">
        <v>100</v>
      </c>
      <c r="E30" s="9"/>
      <c r="F30" s="9"/>
      <c r="G30" s="9">
        <f>D30+(B30^6*(C30*D30)^2)</f>
        <v>100.0064</v>
      </c>
      <c r="H30" s="9"/>
      <c r="I30" s="9">
        <f>G30</f>
        <v>100.0064</v>
      </c>
      <c r="J30" s="9"/>
      <c r="K30" s="32"/>
      <c r="L30" s="30"/>
      <c r="M30" s="9" t="s">
        <v>16</v>
      </c>
      <c r="N30" s="14">
        <v>1360</v>
      </c>
      <c r="O30" s="14">
        <v>1360</v>
      </c>
      <c r="P30" s="14">
        <v>1360</v>
      </c>
      <c r="Q30" s="21">
        <v>1360</v>
      </c>
      <c r="R30" s="11"/>
    </row>
    <row r="31" spans="1:18" x14ac:dyDescent="0.25">
      <c r="A31" s="8">
        <v>1</v>
      </c>
      <c r="B31" s="8">
        <v>0.2</v>
      </c>
      <c r="C31" s="8">
        <v>0.1</v>
      </c>
      <c r="D31" s="8">
        <v>100</v>
      </c>
      <c r="E31" s="9"/>
      <c r="F31" s="9"/>
      <c r="G31" s="9"/>
      <c r="H31" s="9">
        <f>D31+(B31^8*(C31*D31)^2)</f>
        <v>100.00025599999999</v>
      </c>
      <c r="I31" s="9">
        <f>H31</f>
        <v>100.00025599999999</v>
      </c>
      <c r="J31" s="9"/>
      <c r="K31" s="32"/>
      <c r="L31" s="32">
        <v>5</v>
      </c>
      <c r="M31" s="18" t="s">
        <v>14</v>
      </c>
      <c r="N31" s="19">
        <v>220</v>
      </c>
      <c r="O31" s="19">
        <v>220</v>
      </c>
      <c r="P31" s="19">
        <v>220</v>
      </c>
      <c r="Q31" s="19">
        <v>220</v>
      </c>
      <c r="R31" s="11"/>
    </row>
    <row r="32" spans="1:18" x14ac:dyDescent="0.25">
      <c r="A32" s="10">
        <v>1</v>
      </c>
      <c r="B32" s="10">
        <v>0.2</v>
      </c>
      <c r="C32" s="10">
        <v>0.4</v>
      </c>
      <c r="D32" s="10">
        <v>100</v>
      </c>
      <c r="E32" s="9">
        <f>D32+((B32)^2*(C32*D32)^2)</f>
        <v>164</v>
      </c>
      <c r="F32" s="9"/>
      <c r="G32" s="9"/>
      <c r="H32" s="9"/>
      <c r="I32" s="9">
        <f>E32</f>
        <v>164</v>
      </c>
      <c r="J32" s="9"/>
      <c r="K32" s="32"/>
      <c r="L32" s="32"/>
      <c r="M32" s="18" t="s">
        <v>15</v>
      </c>
      <c r="N32" s="19">
        <v>457.1429</v>
      </c>
      <c r="O32" s="19">
        <v>457.1429</v>
      </c>
      <c r="P32" s="19">
        <v>457.1429</v>
      </c>
      <c r="Q32" s="20">
        <v>457.1429</v>
      </c>
      <c r="R32" s="11"/>
    </row>
    <row r="33" spans="1:18" x14ac:dyDescent="0.25">
      <c r="A33" s="10">
        <v>1</v>
      </c>
      <c r="B33" s="10">
        <v>0.2</v>
      </c>
      <c r="C33" s="10">
        <v>0.4</v>
      </c>
      <c r="D33" s="10">
        <v>100</v>
      </c>
      <c r="E33" s="9"/>
      <c r="F33" s="9">
        <f>D33+((B33)^4*(C33*D33)^2)</f>
        <v>102.56</v>
      </c>
      <c r="G33" s="9"/>
      <c r="H33" s="9"/>
      <c r="I33" s="9">
        <f>F33</f>
        <v>102.56</v>
      </c>
      <c r="J33" s="9"/>
      <c r="K33" s="32"/>
      <c r="L33" s="32"/>
      <c r="M33" s="18" t="s">
        <v>16</v>
      </c>
      <c r="N33" s="19">
        <v>755.55560000000003</v>
      </c>
      <c r="O33" s="19">
        <v>755.55560000000003</v>
      </c>
      <c r="P33" s="19">
        <v>755.55560000000003</v>
      </c>
      <c r="Q33" s="19">
        <v>755.55560000000003</v>
      </c>
      <c r="R33" s="11"/>
    </row>
    <row r="34" spans="1:18" x14ac:dyDescent="0.25">
      <c r="A34" s="10">
        <v>1</v>
      </c>
      <c r="B34" s="10">
        <v>0.2</v>
      </c>
      <c r="C34" s="10">
        <v>0.4</v>
      </c>
      <c r="D34" s="10">
        <v>100</v>
      </c>
      <c r="E34" s="9"/>
      <c r="F34" s="9"/>
      <c r="G34" s="9">
        <f>D34+(B34^6*(C34*D34)^2)</f>
        <v>100.1024</v>
      </c>
      <c r="H34" s="9"/>
      <c r="I34" s="9">
        <f>G34</f>
        <v>100.1024</v>
      </c>
      <c r="J34" s="9"/>
      <c r="K34" s="9"/>
      <c r="L34" s="9"/>
      <c r="M34" s="9"/>
      <c r="N34" s="9"/>
      <c r="O34" s="9"/>
      <c r="P34" s="9"/>
      <c r="Q34" s="9"/>
      <c r="R34" s="11"/>
    </row>
    <row r="35" spans="1:18" x14ac:dyDescent="0.25">
      <c r="A35" s="10">
        <v>1</v>
      </c>
      <c r="B35" s="10">
        <v>0.2</v>
      </c>
      <c r="C35" s="10">
        <v>0.4</v>
      </c>
      <c r="D35" s="10">
        <v>100</v>
      </c>
      <c r="E35" s="9"/>
      <c r="F35" s="9"/>
      <c r="G35" s="9"/>
      <c r="H35" s="9">
        <f>D35+(B35^8*(C35*D35)^2)</f>
        <v>100.004096</v>
      </c>
      <c r="I35" s="9">
        <f>H35</f>
        <v>100.004096</v>
      </c>
      <c r="J35" s="9"/>
      <c r="K35" s="9"/>
      <c r="L35" s="9"/>
      <c r="M35" s="9"/>
      <c r="N35" s="9"/>
      <c r="O35" s="9"/>
      <c r="P35" s="9"/>
      <c r="Q35" s="9"/>
      <c r="R35" s="11"/>
    </row>
    <row r="36" spans="1:18" x14ac:dyDescent="0.25">
      <c r="A36" s="8">
        <v>1</v>
      </c>
      <c r="B36" s="8">
        <v>0.2</v>
      </c>
      <c r="C36" s="8">
        <v>0.7</v>
      </c>
      <c r="D36" s="8">
        <v>100</v>
      </c>
      <c r="E36" s="9">
        <f>D36+((B36)^2*(C36*D36)^2)</f>
        <v>296</v>
      </c>
      <c r="F36" s="9"/>
      <c r="G36" s="9"/>
      <c r="H36" s="9"/>
      <c r="I36" s="9">
        <f>E36</f>
        <v>296</v>
      </c>
      <c r="J36" s="9"/>
      <c r="K36" s="9"/>
      <c r="L36" s="9"/>
      <c r="M36" s="9"/>
      <c r="N36" s="9"/>
      <c r="O36" s="9"/>
      <c r="P36" s="9"/>
      <c r="Q36" s="9"/>
      <c r="R36" s="11"/>
    </row>
    <row r="37" spans="1:18" x14ac:dyDescent="0.25">
      <c r="A37" s="8">
        <v>1</v>
      </c>
      <c r="B37" s="8">
        <v>0.2</v>
      </c>
      <c r="C37" s="8">
        <v>0.7</v>
      </c>
      <c r="D37" s="8">
        <v>100</v>
      </c>
      <c r="E37" s="9"/>
      <c r="F37" s="9">
        <f>D37+((B37)^4*(C37*D37)^2)</f>
        <v>107.84</v>
      </c>
      <c r="G37" s="9"/>
      <c r="H37" s="9"/>
      <c r="I37" s="9">
        <f>F37</f>
        <v>107.84</v>
      </c>
      <c r="J37" s="9"/>
      <c r="K37" s="9"/>
      <c r="L37" s="9"/>
      <c r="M37" s="9"/>
      <c r="N37" s="9"/>
      <c r="O37" s="9"/>
      <c r="P37" s="9"/>
      <c r="Q37" s="9"/>
      <c r="R37" s="11"/>
    </row>
    <row r="38" spans="1:18" x14ac:dyDescent="0.25">
      <c r="A38" s="8">
        <v>1</v>
      </c>
      <c r="B38" s="8">
        <v>0.2</v>
      </c>
      <c r="C38" s="8">
        <v>0.7</v>
      </c>
      <c r="D38" s="8">
        <v>100</v>
      </c>
      <c r="E38" s="9"/>
      <c r="F38" s="9"/>
      <c r="G38" s="9">
        <f>D38+(B38^6*(C38*D38)^2)</f>
        <v>100.31359999999999</v>
      </c>
      <c r="H38" s="9"/>
      <c r="I38" s="9">
        <f>G38</f>
        <v>100.31359999999999</v>
      </c>
      <c r="J38" s="9"/>
      <c r="K38" s="9"/>
      <c r="L38" s="9"/>
      <c r="M38" s="9"/>
      <c r="N38" s="9"/>
      <c r="O38" s="9"/>
      <c r="P38" s="9"/>
      <c r="Q38" s="9"/>
      <c r="R38" s="11"/>
    </row>
    <row r="39" spans="1:18" x14ac:dyDescent="0.25">
      <c r="A39" s="8">
        <v>1</v>
      </c>
      <c r="B39" s="8">
        <v>0.2</v>
      </c>
      <c r="C39" s="8">
        <v>0.7</v>
      </c>
      <c r="D39" s="8">
        <v>100</v>
      </c>
      <c r="E39" s="9"/>
      <c r="F39" s="9"/>
      <c r="G39" s="9"/>
      <c r="H39" s="9">
        <f>D39+(B39^8*(C39*D39)^2)</f>
        <v>100.01254400000001</v>
      </c>
      <c r="I39" s="9">
        <f>H39</f>
        <v>100.01254400000001</v>
      </c>
      <c r="J39" s="9"/>
      <c r="K39" s="9"/>
      <c r="L39" s="9"/>
      <c r="M39" s="9"/>
      <c r="N39" s="9"/>
      <c r="O39" s="9"/>
      <c r="P39" s="9"/>
      <c r="Q39" s="9"/>
      <c r="R39" s="11"/>
    </row>
    <row r="40" spans="1:18" x14ac:dyDescent="0.25">
      <c r="I40" s="9"/>
      <c r="J40" s="9"/>
      <c r="K40" s="9"/>
      <c r="L40" s="9"/>
      <c r="M40" s="9"/>
      <c r="N40" s="9"/>
      <c r="O40" s="9"/>
      <c r="P40" s="9"/>
      <c r="Q40" s="9"/>
      <c r="R40" s="11"/>
    </row>
    <row r="41" spans="1:18" x14ac:dyDescent="0.25">
      <c r="I41" s="9"/>
      <c r="J41" s="9"/>
      <c r="K41" s="9"/>
      <c r="L41" s="9"/>
      <c r="M41" s="9"/>
      <c r="N41" s="9"/>
      <c r="O41" s="9"/>
      <c r="P41" s="9"/>
      <c r="Q41" s="9"/>
      <c r="R41" s="11"/>
    </row>
    <row r="42" spans="1:18" x14ac:dyDescent="0.25">
      <c r="I42" s="9"/>
      <c r="J42" s="9"/>
      <c r="K42" s="9"/>
      <c r="L42" s="9"/>
      <c r="M42" s="9"/>
      <c r="N42" s="9"/>
      <c r="O42" s="9"/>
      <c r="P42" s="9"/>
      <c r="Q42" s="9"/>
      <c r="R42" s="11"/>
    </row>
    <row r="43" spans="1:18" x14ac:dyDescent="0.25">
      <c r="I43" s="9"/>
      <c r="J43" s="9"/>
      <c r="K43" s="9"/>
      <c r="L43" s="9"/>
      <c r="M43" s="9"/>
      <c r="N43" s="9"/>
      <c r="O43" s="9"/>
      <c r="P43" s="9"/>
      <c r="Q43" s="9"/>
      <c r="R43" s="11"/>
    </row>
    <row r="44" spans="1:18" x14ac:dyDescent="0.25">
      <c r="I44" s="9"/>
      <c r="J44" s="9"/>
      <c r="K44" s="9"/>
      <c r="L44" s="9"/>
      <c r="M44" s="9"/>
      <c r="N44" s="9"/>
      <c r="O44" s="9"/>
      <c r="P44" s="9"/>
      <c r="Q44" s="9"/>
      <c r="R44" s="11"/>
    </row>
    <row r="45" spans="1:18" x14ac:dyDescent="0.25">
      <c r="I45" s="9"/>
      <c r="J45" s="9"/>
      <c r="K45" s="9"/>
      <c r="L45" s="9"/>
      <c r="M45" s="9"/>
      <c r="N45" s="9"/>
      <c r="O45" s="9"/>
      <c r="P45" s="9"/>
      <c r="Q45" s="9"/>
      <c r="R45" s="11"/>
    </row>
    <row r="46" spans="1:18" x14ac:dyDescent="0.25">
      <c r="I46" s="9"/>
      <c r="J46" s="9"/>
      <c r="K46" s="9"/>
      <c r="L46" s="9"/>
      <c r="M46" s="9"/>
      <c r="N46" s="9"/>
      <c r="O46" s="9"/>
      <c r="P46" s="9"/>
      <c r="Q46" s="9"/>
      <c r="R46" s="11"/>
    </row>
    <row r="47" spans="1:18" x14ac:dyDescent="0.25">
      <c r="I47" s="9"/>
      <c r="J47" s="9"/>
      <c r="K47" s="9"/>
      <c r="L47" s="9"/>
      <c r="M47" s="9"/>
      <c r="N47" s="9"/>
      <c r="O47" s="9"/>
      <c r="P47" s="9"/>
      <c r="Q47" s="9"/>
      <c r="R47" s="11"/>
    </row>
    <row r="48" spans="1:18" x14ac:dyDescent="0.25">
      <c r="I48" s="9"/>
      <c r="J48" s="9"/>
      <c r="K48" s="9"/>
      <c r="L48" s="9"/>
      <c r="M48" s="9"/>
      <c r="N48" s="9"/>
      <c r="O48" s="9"/>
      <c r="P48" s="9"/>
      <c r="Q48" s="9"/>
      <c r="R48" s="11"/>
    </row>
    <row r="49" spans="9:18" x14ac:dyDescent="0.25">
      <c r="I49" s="9"/>
      <c r="J49" s="9"/>
      <c r="K49" s="9"/>
      <c r="L49" s="9"/>
      <c r="M49" s="9"/>
      <c r="N49" s="9"/>
      <c r="O49" s="9"/>
      <c r="P49" s="9"/>
      <c r="Q49" s="9"/>
      <c r="R49" s="11"/>
    </row>
    <row r="50" spans="9:18" x14ac:dyDescent="0.25">
      <c r="I50" s="9"/>
      <c r="J50" s="9"/>
      <c r="K50" s="9"/>
      <c r="L50" s="9"/>
      <c r="M50" s="9"/>
      <c r="N50" s="9"/>
      <c r="O50" s="9"/>
      <c r="P50" s="9"/>
      <c r="Q50" s="9"/>
      <c r="R50" s="11"/>
    </row>
    <row r="51" spans="9:18" x14ac:dyDescent="0.25">
      <c r="I51" s="9"/>
      <c r="J51" s="9"/>
      <c r="K51" s="9"/>
      <c r="L51" s="9"/>
      <c r="M51" s="9"/>
      <c r="N51" s="9"/>
      <c r="O51" s="9"/>
      <c r="P51" s="9"/>
      <c r="Q51" s="9"/>
      <c r="R51" s="11"/>
    </row>
    <row r="52" spans="9:18" x14ac:dyDescent="0.25">
      <c r="I52" s="9"/>
      <c r="J52" s="9"/>
      <c r="K52" s="9"/>
      <c r="L52" s="9"/>
      <c r="M52" s="9"/>
      <c r="N52" s="9"/>
      <c r="O52" s="9"/>
      <c r="P52" s="9"/>
      <c r="Q52" s="9"/>
      <c r="R52" s="11"/>
    </row>
    <row r="53" spans="9:18" x14ac:dyDescent="0.25">
      <c r="I53" s="9"/>
      <c r="J53" s="9"/>
      <c r="K53" s="9"/>
      <c r="L53" s="9"/>
      <c r="M53" s="9"/>
      <c r="N53" s="9"/>
      <c r="O53" s="9"/>
      <c r="P53" s="9"/>
      <c r="Q53" s="9"/>
      <c r="R53" s="11"/>
    </row>
    <row r="54" spans="9:18" x14ac:dyDescent="0.25">
      <c r="I54" s="9"/>
      <c r="J54" s="9"/>
      <c r="K54" s="9"/>
      <c r="L54" s="9"/>
      <c r="M54" s="9"/>
      <c r="N54" s="9"/>
      <c r="O54" s="9"/>
      <c r="P54" s="9"/>
      <c r="Q54" s="9"/>
      <c r="R54" s="11"/>
    </row>
    <row r="55" spans="9:18" x14ac:dyDescent="0.25">
      <c r="I55" s="9"/>
      <c r="J55" s="9"/>
      <c r="K55" s="9"/>
      <c r="L55" s="9"/>
      <c r="M55" s="9"/>
      <c r="N55" s="9"/>
      <c r="O55" s="9"/>
      <c r="P55" s="9"/>
      <c r="Q55" s="9"/>
      <c r="R55" s="11"/>
    </row>
    <row r="56" spans="9:18" x14ac:dyDescent="0.25">
      <c r="I56" s="9"/>
      <c r="J56" s="9"/>
      <c r="K56" s="9"/>
      <c r="L56" s="9"/>
      <c r="M56" s="9"/>
      <c r="N56" s="9"/>
      <c r="O56" s="9"/>
      <c r="P56" s="9"/>
      <c r="Q56" s="9"/>
      <c r="R56" s="11"/>
    </row>
    <row r="57" spans="9:18" x14ac:dyDescent="0.25">
      <c r="I57" s="9"/>
      <c r="J57" s="9"/>
      <c r="K57" s="9"/>
      <c r="L57" s="9"/>
      <c r="M57" s="9"/>
      <c r="N57" s="9"/>
      <c r="O57" s="9"/>
      <c r="P57" s="9"/>
      <c r="Q57" s="9"/>
      <c r="R57" s="11"/>
    </row>
    <row r="58" spans="9:18" x14ac:dyDescent="0.25">
      <c r="I58" s="9"/>
      <c r="J58" s="9"/>
      <c r="K58" s="9"/>
      <c r="L58" s="9"/>
      <c r="M58" s="9"/>
      <c r="N58" s="9"/>
      <c r="O58" s="9"/>
      <c r="P58" s="9"/>
      <c r="Q58" s="9"/>
      <c r="R58" s="11"/>
    </row>
    <row r="59" spans="9:18" x14ac:dyDescent="0.25"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9:18" x14ac:dyDescent="0.25"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9:18" x14ac:dyDescent="0.25"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9:18" x14ac:dyDescent="0.25"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9:18" x14ac:dyDescent="0.25"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9:18" x14ac:dyDescent="0.25"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9:18" x14ac:dyDescent="0.25"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9:18" x14ac:dyDescent="0.25"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9:18" x14ac:dyDescent="0.25"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9:18" x14ac:dyDescent="0.25">
      <c r="I68" s="9"/>
      <c r="J68" s="9"/>
      <c r="K68" s="9"/>
      <c r="L68" s="9"/>
      <c r="M68" s="9"/>
      <c r="N68" s="9"/>
      <c r="O68" s="9"/>
      <c r="P68" s="9"/>
      <c r="Q68" s="9"/>
      <c r="R68" s="11"/>
    </row>
    <row r="69" spans="9:18" x14ac:dyDescent="0.25">
      <c r="I69" s="9"/>
      <c r="J69" s="9"/>
      <c r="K69" s="9"/>
      <c r="L69" s="9"/>
      <c r="M69" s="9"/>
      <c r="N69" s="9"/>
      <c r="O69" s="9"/>
      <c r="P69" s="9"/>
      <c r="Q69" s="9"/>
      <c r="R69" s="11"/>
    </row>
    <row r="70" spans="9:18" x14ac:dyDescent="0.25">
      <c r="I70" s="9"/>
      <c r="J70" s="9"/>
      <c r="K70" s="9"/>
      <c r="L70" s="9"/>
      <c r="M70" s="9"/>
      <c r="N70" s="9"/>
      <c r="O70" s="9"/>
      <c r="P70" s="9"/>
      <c r="Q70" s="9"/>
      <c r="R70" s="11"/>
    </row>
    <row r="71" spans="9:18" x14ac:dyDescent="0.25">
      <c r="I71" s="9"/>
      <c r="J71" s="9"/>
      <c r="K71" s="9"/>
      <c r="L71" s="9"/>
      <c r="M71" s="9"/>
      <c r="N71" s="9"/>
      <c r="O71" s="9"/>
      <c r="P71" s="9"/>
      <c r="Q71" s="9"/>
      <c r="R71" s="11"/>
    </row>
    <row r="72" spans="9:18" x14ac:dyDescent="0.25">
      <c r="I72" s="9"/>
      <c r="J72" s="9"/>
      <c r="K72" s="9"/>
      <c r="L72" s="9"/>
      <c r="M72" s="9"/>
      <c r="N72" s="9"/>
      <c r="O72" s="9"/>
      <c r="P72" s="9"/>
      <c r="Q72" s="9"/>
      <c r="R72" s="11"/>
    </row>
    <row r="73" spans="9:18" x14ac:dyDescent="0.25">
      <c r="I73" s="9"/>
      <c r="J73" s="9"/>
      <c r="K73" s="9"/>
      <c r="L73" s="9"/>
      <c r="M73" s="9"/>
      <c r="N73" s="9"/>
      <c r="O73" s="9"/>
      <c r="P73" s="9"/>
      <c r="Q73" s="9"/>
      <c r="R73" s="11"/>
    </row>
    <row r="74" spans="9:18" x14ac:dyDescent="0.25">
      <c r="I74" s="9"/>
      <c r="J74" s="9"/>
      <c r="K74" s="9"/>
      <c r="L74" s="9"/>
      <c r="M74" s="9"/>
      <c r="N74" s="9"/>
      <c r="O74" s="9"/>
      <c r="P74" s="9"/>
      <c r="Q74" s="9"/>
      <c r="R74" s="11"/>
    </row>
    <row r="75" spans="9:18" x14ac:dyDescent="0.25">
      <c r="I75" s="9"/>
      <c r="J75" s="9"/>
      <c r="K75" s="9"/>
      <c r="L75" s="9"/>
      <c r="M75" s="9"/>
      <c r="N75" s="9"/>
      <c r="O75" s="9"/>
      <c r="P75" s="9"/>
      <c r="Q75" s="9"/>
      <c r="R75" s="11"/>
    </row>
    <row r="76" spans="9:18" x14ac:dyDescent="0.25">
      <c r="I76" s="9"/>
      <c r="J76" s="9"/>
      <c r="K76" s="9"/>
      <c r="L76" s="9"/>
      <c r="M76" s="9"/>
      <c r="N76" s="9"/>
      <c r="O76" s="9"/>
      <c r="P76" s="9"/>
      <c r="Q76" s="9"/>
      <c r="R76" s="11"/>
    </row>
    <row r="77" spans="9:18" x14ac:dyDescent="0.25">
      <c r="I77" s="9"/>
      <c r="J77" s="9"/>
      <c r="K77" s="9"/>
      <c r="L77" s="9"/>
      <c r="M77" s="9"/>
      <c r="N77" s="9"/>
      <c r="O77" s="9"/>
      <c r="P77" s="9"/>
      <c r="Q77" s="9"/>
      <c r="R77" s="11"/>
    </row>
    <row r="78" spans="9:18" x14ac:dyDescent="0.25">
      <c r="I78" s="9"/>
      <c r="J78" s="9"/>
      <c r="K78" s="9"/>
      <c r="L78" s="9"/>
      <c r="M78" s="9"/>
      <c r="N78" s="9"/>
      <c r="O78" s="9"/>
      <c r="P78" s="9"/>
      <c r="Q78" s="9"/>
      <c r="R78" s="11"/>
    </row>
    <row r="79" spans="9:18" x14ac:dyDescent="0.25">
      <c r="I79" s="9"/>
      <c r="J79" s="9"/>
      <c r="K79" s="9"/>
      <c r="L79" s="9"/>
      <c r="M79" s="9"/>
      <c r="N79" s="9"/>
      <c r="O79" s="9"/>
      <c r="P79" s="9"/>
      <c r="Q79" s="9"/>
      <c r="R79" s="11"/>
    </row>
    <row r="80" spans="9:18" x14ac:dyDescent="0.25">
      <c r="I80" s="9"/>
      <c r="J80" s="9"/>
      <c r="K80" s="9"/>
      <c r="L80" s="9"/>
      <c r="M80" s="9"/>
      <c r="N80" s="9"/>
      <c r="O80" s="9"/>
      <c r="P80" s="9"/>
      <c r="Q80" s="9"/>
      <c r="R80" s="11"/>
    </row>
    <row r="81" spans="9:18" x14ac:dyDescent="0.25">
      <c r="I81" s="9"/>
      <c r="J81" s="9"/>
      <c r="K81" s="9"/>
      <c r="L81" s="9"/>
      <c r="M81" s="9"/>
      <c r="N81" s="9"/>
      <c r="O81" s="9"/>
      <c r="P81" s="9"/>
      <c r="Q81" s="9"/>
      <c r="R81" s="11"/>
    </row>
    <row r="82" spans="9:18" x14ac:dyDescent="0.25">
      <c r="I82" s="9"/>
      <c r="J82" s="9"/>
      <c r="K82" s="9"/>
      <c r="L82" s="9"/>
      <c r="M82" s="9"/>
      <c r="N82" s="9"/>
      <c r="O82" s="9"/>
      <c r="P82" s="9"/>
      <c r="Q82" s="9"/>
      <c r="R82" s="11"/>
    </row>
    <row r="83" spans="9:18" x14ac:dyDescent="0.25">
      <c r="I83" s="9"/>
      <c r="J83" s="9"/>
      <c r="K83" s="9"/>
      <c r="L83" s="9"/>
      <c r="M83" s="9"/>
      <c r="N83" s="9"/>
      <c r="O83" s="9"/>
      <c r="P83" s="9"/>
      <c r="Q83" s="9"/>
      <c r="R83" s="11"/>
    </row>
    <row r="84" spans="9:18" x14ac:dyDescent="0.25">
      <c r="I84" s="9"/>
      <c r="J84" s="9"/>
      <c r="K84" s="9"/>
      <c r="L84" s="9"/>
      <c r="M84" s="9"/>
      <c r="N84" s="9"/>
      <c r="O84" s="9"/>
      <c r="P84" s="9"/>
      <c r="Q84" s="9"/>
      <c r="R84" s="11"/>
    </row>
    <row r="85" spans="9:18" x14ac:dyDescent="0.25">
      <c r="I85" s="9"/>
      <c r="J85" s="9"/>
      <c r="K85" s="9"/>
      <c r="L85" s="9"/>
      <c r="M85" s="9"/>
      <c r="N85" s="9"/>
      <c r="O85" s="9"/>
      <c r="P85" s="9"/>
      <c r="Q85" s="9"/>
      <c r="R85" s="11"/>
    </row>
    <row r="86" spans="9:18" x14ac:dyDescent="0.25">
      <c r="I86" s="9"/>
      <c r="J86" s="9"/>
      <c r="K86" s="9"/>
      <c r="L86" s="9"/>
      <c r="M86" s="9"/>
      <c r="N86" s="9"/>
      <c r="O86" s="9"/>
      <c r="P86" s="9"/>
      <c r="Q86" s="9"/>
      <c r="R86" s="11"/>
    </row>
    <row r="87" spans="9:18" x14ac:dyDescent="0.25">
      <c r="I87" s="9"/>
      <c r="J87" s="9"/>
      <c r="K87" s="9"/>
      <c r="L87" s="9"/>
      <c r="M87" s="9"/>
      <c r="N87" s="9"/>
      <c r="O87" s="9"/>
      <c r="P87" s="9"/>
      <c r="Q87" s="9"/>
      <c r="R87" s="11"/>
    </row>
    <row r="88" spans="9:18" x14ac:dyDescent="0.25">
      <c r="I88" s="9"/>
      <c r="J88" s="9"/>
      <c r="K88" s="9"/>
      <c r="L88" s="9"/>
      <c r="M88" s="9"/>
      <c r="N88" s="9"/>
      <c r="O88" s="9"/>
      <c r="P88" s="9"/>
      <c r="Q88" s="9"/>
      <c r="R88" s="11"/>
    </row>
    <row r="89" spans="9:18" x14ac:dyDescent="0.25">
      <c r="I89" s="9"/>
      <c r="J89" s="9"/>
      <c r="K89" s="9"/>
      <c r="L89" s="9"/>
      <c r="M89" s="9"/>
      <c r="N89" s="9"/>
      <c r="O89" s="9"/>
      <c r="P89" s="9"/>
      <c r="Q89" s="9"/>
      <c r="R89" s="11"/>
    </row>
    <row r="90" spans="9:18" x14ac:dyDescent="0.25">
      <c r="I90" s="9"/>
      <c r="J90" s="9"/>
      <c r="K90" s="9"/>
      <c r="L90" s="9"/>
      <c r="M90" s="9"/>
      <c r="N90" s="9"/>
      <c r="O90" s="9"/>
      <c r="P90" s="9"/>
      <c r="Q90" s="9"/>
      <c r="R90" s="11"/>
    </row>
    <row r="91" spans="9:18" x14ac:dyDescent="0.25">
      <c r="I91" s="9"/>
      <c r="J91" s="9"/>
      <c r="K91" s="9"/>
      <c r="L91" s="9"/>
      <c r="M91" s="9"/>
      <c r="N91" s="9"/>
      <c r="O91" s="9"/>
      <c r="P91" s="9"/>
      <c r="Q91" s="9"/>
      <c r="R91" s="11"/>
    </row>
    <row r="92" spans="9:18" x14ac:dyDescent="0.25">
      <c r="I92" s="9"/>
      <c r="J92" s="9"/>
      <c r="K92" s="9"/>
      <c r="L92" s="9"/>
      <c r="M92" s="9"/>
      <c r="N92" s="9"/>
      <c r="O92" s="9"/>
      <c r="P92" s="9"/>
      <c r="Q92" s="9"/>
      <c r="R92" s="11"/>
    </row>
    <row r="93" spans="9:18" x14ac:dyDescent="0.25">
      <c r="I93" s="9"/>
      <c r="J93" s="9"/>
      <c r="K93" s="9"/>
      <c r="L93" s="9"/>
      <c r="M93" s="9"/>
      <c r="N93" s="9"/>
      <c r="O93" s="9"/>
      <c r="P93" s="9"/>
      <c r="Q93" s="9"/>
      <c r="R93" s="11"/>
    </row>
    <row r="94" spans="9:18" x14ac:dyDescent="0.25">
      <c r="I94" s="9"/>
      <c r="J94" s="9"/>
      <c r="K94" s="9"/>
      <c r="L94" s="9"/>
      <c r="M94" s="9"/>
      <c r="N94" s="9"/>
      <c r="O94" s="9"/>
      <c r="P94" s="9"/>
      <c r="Q94" s="9"/>
      <c r="R94" s="11"/>
    </row>
    <row r="95" spans="9:18" x14ac:dyDescent="0.25">
      <c r="I95" s="9"/>
      <c r="J95" s="9"/>
      <c r="K95" s="9"/>
      <c r="L95" s="9"/>
      <c r="M95" s="9"/>
      <c r="N95" s="9"/>
      <c r="O95" s="9"/>
      <c r="P95" s="9"/>
      <c r="Q95" s="9"/>
      <c r="R95" s="11"/>
    </row>
    <row r="96" spans="9:18" x14ac:dyDescent="0.25">
      <c r="I96" s="9"/>
      <c r="J96" s="9"/>
      <c r="K96" s="9"/>
      <c r="L96" s="9"/>
      <c r="M96" s="9"/>
      <c r="N96" s="9"/>
      <c r="O96" s="9"/>
      <c r="P96" s="9"/>
      <c r="Q96" s="9"/>
      <c r="R96" s="11"/>
    </row>
    <row r="97" spans="9:18" x14ac:dyDescent="0.25">
      <c r="I97" s="9"/>
      <c r="J97" s="9"/>
      <c r="K97" s="9"/>
      <c r="L97" s="9"/>
      <c r="M97" s="9"/>
      <c r="N97" s="9"/>
      <c r="O97" s="9"/>
      <c r="P97" s="9"/>
      <c r="Q97" s="9"/>
      <c r="R97" s="11"/>
    </row>
    <row r="98" spans="9:18" x14ac:dyDescent="0.25">
      <c r="I98" s="9"/>
      <c r="J98" s="9"/>
      <c r="K98" s="9"/>
      <c r="L98" s="9"/>
      <c r="M98" s="9"/>
      <c r="N98" s="9"/>
      <c r="O98" s="9"/>
      <c r="P98" s="9"/>
      <c r="Q98" s="9"/>
      <c r="R98" s="11"/>
    </row>
    <row r="99" spans="9:18" x14ac:dyDescent="0.25">
      <c r="I99" s="9"/>
      <c r="J99" s="9"/>
      <c r="K99" s="9"/>
      <c r="L99" s="9"/>
      <c r="M99" s="9"/>
      <c r="N99" s="9"/>
      <c r="O99" s="9"/>
      <c r="P99" s="9"/>
      <c r="Q99" s="9"/>
      <c r="R99" s="11"/>
    </row>
    <row r="100" spans="9:18" x14ac:dyDescent="0.25">
      <c r="I100" s="9"/>
      <c r="J100" s="9"/>
      <c r="K100" s="9"/>
      <c r="L100" s="9"/>
      <c r="M100" s="9"/>
      <c r="N100" s="9"/>
      <c r="O100" s="9"/>
      <c r="P100" s="9"/>
      <c r="Q100" s="9"/>
      <c r="R100" s="11"/>
    </row>
    <row r="101" spans="9:18" x14ac:dyDescent="0.25">
      <c r="I101" s="9"/>
      <c r="J101" s="9"/>
      <c r="K101" s="9"/>
      <c r="L101" s="9"/>
      <c r="M101" s="9"/>
      <c r="N101" s="9"/>
      <c r="O101" s="9"/>
      <c r="P101" s="9"/>
      <c r="Q101" s="9"/>
      <c r="R101" s="11"/>
    </row>
    <row r="102" spans="9:18" x14ac:dyDescent="0.25">
      <c r="I102" s="9"/>
      <c r="J102" s="9"/>
      <c r="K102" s="9"/>
      <c r="L102" s="9"/>
      <c r="M102" s="9"/>
      <c r="N102" s="9"/>
      <c r="O102" s="9"/>
      <c r="P102" s="9"/>
      <c r="Q102" s="9"/>
      <c r="R102" s="11"/>
    </row>
    <row r="103" spans="9:18" x14ac:dyDescent="0.25">
      <c r="I103" s="9"/>
      <c r="J103" s="9"/>
      <c r="K103" s="9"/>
      <c r="L103" s="9"/>
      <c r="M103" s="9"/>
      <c r="N103" s="9"/>
      <c r="O103" s="9"/>
      <c r="P103" s="9"/>
      <c r="Q103" s="9"/>
      <c r="R103" s="11"/>
    </row>
    <row r="104" spans="9:18" x14ac:dyDescent="0.25">
      <c r="I104" s="9"/>
      <c r="J104" s="9"/>
      <c r="K104" s="9"/>
      <c r="L104" s="9"/>
      <c r="M104" s="9"/>
      <c r="N104" s="9"/>
      <c r="O104" s="9"/>
      <c r="P104" s="9"/>
      <c r="Q104" s="9"/>
      <c r="R104" s="11"/>
    </row>
    <row r="105" spans="9:18" x14ac:dyDescent="0.25">
      <c r="I105" s="9"/>
      <c r="J105" s="9"/>
      <c r="K105" s="9"/>
      <c r="L105" s="9"/>
      <c r="M105" s="9"/>
      <c r="N105" s="9"/>
      <c r="O105" s="9"/>
      <c r="P105" s="9"/>
      <c r="Q105" s="9"/>
      <c r="R105" s="11"/>
    </row>
    <row r="106" spans="9:18" x14ac:dyDescent="0.25">
      <c r="I106" s="9"/>
      <c r="J106" s="9"/>
      <c r="K106" s="9"/>
      <c r="L106" s="9"/>
      <c r="M106" s="9"/>
      <c r="N106" s="9"/>
      <c r="O106" s="9"/>
      <c r="P106" s="9"/>
      <c r="Q106" s="9"/>
      <c r="R106" s="11"/>
    </row>
    <row r="107" spans="9:18" x14ac:dyDescent="0.25">
      <c r="I107" s="9"/>
      <c r="J107" s="9"/>
      <c r="K107" s="9"/>
      <c r="L107" s="9"/>
      <c r="M107" s="9"/>
      <c r="N107" s="9"/>
      <c r="O107" s="9"/>
      <c r="P107" s="9"/>
      <c r="Q107" s="9"/>
      <c r="R107" s="11"/>
    </row>
    <row r="108" spans="9:18" x14ac:dyDescent="0.25">
      <c r="I108" s="9"/>
      <c r="J108" s="9"/>
      <c r="K108" s="9"/>
      <c r="L108" s="9"/>
      <c r="M108" s="9"/>
      <c r="N108" s="9"/>
      <c r="O108" s="9"/>
      <c r="P108" s="9"/>
      <c r="Q108" s="9"/>
      <c r="R108" s="11"/>
    </row>
    <row r="109" spans="9:18" x14ac:dyDescent="0.25">
      <c r="I109" s="9"/>
      <c r="J109" s="9"/>
      <c r="K109" s="9"/>
      <c r="L109" s="9"/>
      <c r="M109" s="9"/>
      <c r="N109" s="9"/>
      <c r="O109" s="9"/>
      <c r="P109" s="9"/>
      <c r="Q109" s="9"/>
      <c r="R109" s="11"/>
    </row>
    <row r="110" spans="9:18" x14ac:dyDescent="0.25">
      <c r="I110" s="9"/>
      <c r="J110" s="9"/>
      <c r="K110" s="9"/>
      <c r="L110" s="9"/>
      <c r="M110" s="9"/>
      <c r="N110" s="9"/>
      <c r="O110" s="9"/>
      <c r="P110" s="9"/>
      <c r="Q110" s="9"/>
      <c r="R110" s="11"/>
    </row>
    <row r="111" spans="9:18" x14ac:dyDescent="0.25">
      <c r="I111" s="9"/>
      <c r="J111" s="9"/>
      <c r="K111" s="9"/>
      <c r="L111" s="9"/>
      <c r="M111" s="9"/>
      <c r="N111" s="9"/>
      <c r="O111" s="9"/>
      <c r="P111" s="9"/>
      <c r="Q111" s="9"/>
      <c r="R111" s="11"/>
    </row>
    <row r="112" spans="9:18" x14ac:dyDescent="0.25">
      <c r="I112" s="9"/>
      <c r="J112" s="9"/>
      <c r="K112" s="9"/>
      <c r="L112" s="9"/>
      <c r="M112" s="9"/>
      <c r="N112" s="9"/>
      <c r="O112" s="9"/>
      <c r="P112" s="9"/>
      <c r="Q112" s="9"/>
      <c r="R112" s="11"/>
    </row>
    <row r="113" spans="9:18" x14ac:dyDescent="0.25">
      <c r="I113" s="9"/>
      <c r="J113" s="9"/>
      <c r="K113" s="9"/>
      <c r="L113" s="9"/>
      <c r="M113" s="9"/>
      <c r="N113" s="9"/>
      <c r="O113" s="9"/>
      <c r="P113" s="9"/>
      <c r="Q113" s="9"/>
      <c r="R113" s="11"/>
    </row>
    <row r="114" spans="9:18" x14ac:dyDescent="0.25">
      <c r="I114" s="9"/>
      <c r="J114" s="9"/>
      <c r="K114" s="9"/>
      <c r="L114" s="9"/>
      <c r="M114" s="9"/>
      <c r="N114" s="9"/>
      <c r="O114" s="9"/>
      <c r="P114" s="9"/>
      <c r="Q114" s="9"/>
      <c r="R114" s="11"/>
    </row>
    <row r="115" spans="9:18" x14ac:dyDescent="0.25">
      <c r="I115" s="9"/>
      <c r="J115" s="9"/>
      <c r="K115" s="9"/>
      <c r="L115" s="9"/>
      <c r="M115" s="9"/>
      <c r="N115" s="9"/>
      <c r="O115" s="9"/>
      <c r="P115" s="9"/>
      <c r="Q115" s="9"/>
      <c r="R115" s="11"/>
    </row>
    <row r="116" spans="9:18" x14ac:dyDescent="0.25">
      <c r="I116" s="9"/>
      <c r="J116" s="9"/>
      <c r="K116" s="9"/>
      <c r="L116" s="9"/>
      <c r="M116" s="9"/>
      <c r="N116" s="9"/>
      <c r="O116" s="9"/>
      <c r="P116" s="9"/>
      <c r="Q116" s="9"/>
      <c r="R116" s="11"/>
    </row>
    <row r="117" spans="9:18" x14ac:dyDescent="0.25">
      <c r="I117" s="9"/>
      <c r="J117" s="9"/>
      <c r="K117" s="9"/>
      <c r="L117" s="9"/>
      <c r="M117" s="9"/>
      <c r="N117" s="9"/>
      <c r="O117" s="9"/>
      <c r="P117" s="9"/>
      <c r="Q117" s="9"/>
      <c r="R117" s="11"/>
    </row>
    <row r="118" spans="9:18" x14ac:dyDescent="0.25">
      <c r="I118" s="9"/>
      <c r="J118" s="9"/>
      <c r="K118" s="9"/>
      <c r="L118" s="9"/>
      <c r="M118" s="9"/>
      <c r="N118" s="9"/>
      <c r="O118" s="9"/>
      <c r="P118" s="9"/>
      <c r="Q118" s="9"/>
      <c r="R118" s="11"/>
    </row>
    <row r="119" spans="9:18" x14ac:dyDescent="0.25">
      <c r="I119" s="9"/>
      <c r="J119" s="9"/>
      <c r="K119" s="9"/>
      <c r="L119" s="9"/>
      <c r="M119" s="9"/>
      <c r="N119" s="9"/>
      <c r="O119" s="9"/>
      <c r="P119" s="9"/>
      <c r="Q119" s="9"/>
      <c r="R119" s="11"/>
    </row>
    <row r="120" spans="9:18" x14ac:dyDescent="0.25">
      <c r="I120" s="9"/>
      <c r="J120" s="9"/>
      <c r="K120" s="9"/>
      <c r="L120" s="9"/>
      <c r="M120" s="9"/>
      <c r="N120" s="9"/>
      <c r="O120" s="9"/>
      <c r="P120" s="9"/>
      <c r="Q120" s="9"/>
      <c r="R120" s="11"/>
    </row>
    <row r="121" spans="9:18" x14ac:dyDescent="0.25">
      <c r="I121" s="9"/>
      <c r="J121" s="9"/>
      <c r="K121" s="9"/>
      <c r="L121" s="9"/>
      <c r="M121" s="9"/>
      <c r="N121" s="9"/>
      <c r="O121" s="9"/>
      <c r="P121" s="9"/>
      <c r="Q121" s="9"/>
      <c r="R121" s="11"/>
    </row>
    <row r="122" spans="9:18" x14ac:dyDescent="0.25">
      <c r="I122" s="9"/>
      <c r="J122" s="9"/>
      <c r="K122" s="9"/>
      <c r="L122" s="9"/>
      <c r="M122" s="9"/>
      <c r="N122" s="9"/>
      <c r="O122" s="9"/>
      <c r="P122" s="9"/>
      <c r="Q122" s="9"/>
      <c r="R122" s="11"/>
    </row>
    <row r="123" spans="9:18" x14ac:dyDescent="0.25">
      <c r="I123" s="9"/>
      <c r="J123" s="9"/>
      <c r="K123" s="9"/>
      <c r="L123" s="9"/>
      <c r="M123" s="9"/>
      <c r="N123" s="9"/>
      <c r="O123" s="9"/>
      <c r="P123" s="9"/>
      <c r="Q123" s="9"/>
      <c r="R123" s="11"/>
    </row>
    <row r="124" spans="9:18" x14ac:dyDescent="0.25">
      <c r="I124" s="9"/>
      <c r="J124" s="9"/>
      <c r="K124" s="9"/>
      <c r="L124" s="9"/>
      <c r="M124" s="9"/>
      <c r="N124" s="9"/>
      <c r="O124" s="9"/>
      <c r="P124" s="9"/>
      <c r="Q124" s="9"/>
      <c r="R124" s="11"/>
    </row>
    <row r="125" spans="9:18" x14ac:dyDescent="0.25">
      <c r="I125" s="9"/>
      <c r="J125" s="9"/>
      <c r="K125" s="9"/>
      <c r="L125" s="9"/>
      <c r="M125" s="9"/>
      <c r="N125" s="9"/>
      <c r="O125" s="9"/>
      <c r="P125" s="9"/>
      <c r="Q125" s="9"/>
      <c r="R125" s="11"/>
    </row>
    <row r="126" spans="9:18" x14ac:dyDescent="0.25">
      <c r="I126" s="9"/>
      <c r="J126" s="9"/>
      <c r="K126" s="9"/>
      <c r="L126" s="9"/>
      <c r="M126" s="9"/>
      <c r="N126" s="9"/>
      <c r="O126" s="9"/>
      <c r="P126" s="9"/>
      <c r="Q126" s="9"/>
      <c r="R126" s="11"/>
    </row>
    <row r="127" spans="9:18" x14ac:dyDescent="0.25">
      <c r="I127" s="9"/>
      <c r="J127" s="9"/>
      <c r="K127" s="9"/>
      <c r="L127" s="9"/>
      <c r="M127" s="9"/>
      <c r="N127" s="9"/>
      <c r="O127" s="9"/>
      <c r="P127" s="9"/>
      <c r="Q127" s="9"/>
      <c r="R127" s="11"/>
    </row>
    <row r="128" spans="9:18" x14ac:dyDescent="0.25">
      <c r="I128" s="9"/>
      <c r="J128" s="9"/>
      <c r="K128" s="9"/>
      <c r="L128" s="9"/>
      <c r="M128" s="9"/>
      <c r="N128" s="9"/>
      <c r="O128" s="9"/>
      <c r="P128" s="9"/>
      <c r="Q128" s="9"/>
      <c r="R128" s="11"/>
    </row>
    <row r="129" spans="9:18" x14ac:dyDescent="0.25">
      <c r="I129" s="9"/>
      <c r="J129" s="9"/>
      <c r="K129" s="9"/>
      <c r="L129" s="9"/>
      <c r="M129" s="9"/>
      <c r="N129" s="9"/>
      <c r="O129" s="9"/>
      <c r="P129" s="9"/>
      <c r="Q129" s="9"/>
      <c r="R129" s="11"/>
    </row>
    <row r="130" spans="9:18" x14ac:dyDescent="0.25">
      <c r="I130" s="9"/>
      <c r="J130" s="9"/>
      <c r="K130" s="9"/>
      <c r="L130" s="9"/>
      <c r="M130" s="9"/>
      <c r="N130" s="9"/>
      <c r="O130" s="9"/>
      <c r="P130" s="9"/>
      <c r="Q130" s="9"/>
      <c r="R130" s="11"/>
    </row>
    <row r="131" spans="9:18" x14ac:dyDescent="0.25">
      <c r="I131" s="9"/>
      <c r="J131" s="9"/>
      <c r="K131" s="9"/>
      <c r="L131" s="9"/>
      <c r="M131" s="9"/>
      <c r="N131" s="9"/>
      <c r="O131" s="9"/>
      <c r="P131" s="9"/>
      <c r="Q131" s="9"/>
      <c r="R131" s="11"/>
    </row>
    <row r="132" spans="9:18" x14ac:dyDescent="0.25">
      <c r="I132" s="9"/>
      <c r="J132" s="9"/>
      <c r="K132" s="9"/>
      <c r="L132" s="9"/>
      <c r="M132" s="9"/>
      <c r="N132" s="9"/>
      <c r="O132" s="9"/>
      <c r="P132" s="9"/>
      <c r="Q132" s="9"/>
      <c r="R132" s="11"/>
    </row>
    <row r="133" spans="9:18" x14ac:dyDescent="0.25">
      <c r="I133" s="9"/>
      <c r="J133" s="9"/>
      <c r="K133" s="9"/>
      <c r="L133" s="9"/>
      <c r="M133" s="9"/>
      <c r="N133" s="9"/>
      <c r="O133" s="9"/>
      <c r="P133" s="9"/>
      <c r="Q133" s="9"/>
      <c r="R133" s="11"/>
    </row>
    <row r="134" spans="9:18" x14ac:dyDescent="0.25">
      <c r="I134" s="9"/>
      <c r="J134" s="9"/>
      <c r="K134" s="9"/>
      <c r="L134" s="9"/>
      <c r="M134" s="9"/>
      <c r="N134" s="9"/>
      <c r="O134" s="9"/>
      <c r="P134" s="9"/>
      <c r="Q134" s="9"/>
      <c r="R134" s="11"/>
    </row>
    <row r="135" spans="9:18" x14ac:dyDescent="0.25">
      <c r="I135" s="9"/>
      <c r="J135" s="9"/>
      <c r="K135" s="9"/>
      <c r="L135" s="9"/>
      <c r="M135" s="9"/>
      <c r="N135" s="9"/>
      <c r="O135" s="9"/>
      <c r="P135" s="9"/>
      <c r="Q135" s="9"/>
      <c r="R135" s="11"/>
    </row>
    <row r="136" spans="9:18" x14ac:dyDescent="0.25">
      <c r="I136" s="9"/>
      <c r="J136" s="9"/>
      <c r="K136" s="9"/>
      <c r="L136" s="9"/>
      <c r="M136" s="9"/>
      <c r="N136" s="9"/>
      <c r="O136" s="9"/>
      <c r="P136" s="9"/>
      <c r="Q136" s="9"/>
      <c r="R136" s="11"/>
    </row>
    <row r="137" spans="9:18" x14ac:dyDescent="0.25">
      <c r="I137" s="9"/>
      <c r="J137" s="9"/>
      <c r="K137" s="9"/>
      <c r="L137" s="9"/>
      <c r="M137" s="9"/>
      <c r="N137" s="9"/>
      <c r="O137" s="9"/>
      <c r="P137" s="9"/>
      <c r="Q137" s="9"/>
      <c r="R137" s="11"/>
    </row>
    <row r="138" spans="9:18" x14ac:dyDescent="0.25">
      <c r="I138" s="9"/>
      <c r="J138" s="9"/>
      <c r="K138" s="9"/>
      <c r="L138" s="9"/>
      <c r="M138" s="9"/>
      <c r="N138" s="9"/>
      <c r="O138" s="9"/>
      <c r="P138" s="9"/>
      <c r="Q138" s="9"/>
      <c r="R138" s="11"/>
    </row>
    <row r="139" spans="9:18" x14ac:dyDescent="0.25">
      <c r="I139" s="9"/>
      <c r="J139" s="9"/>
      <c r="K139" s="9"/>
      <c r="L139" s="9"/>
      <c r="M139" s="9"/>
      <c r="N139" s="9"/>
      <c r="O139" s="9"/>
      <c r="P139" s="9"/>
      <c r="Q139" s="9"/>
      <c r="R139" s="11"/>
    </row>
    <row r="140" spans="9:18" x14ac:dyDescent="0.25">
      <c r="I140" s="9"/>
      <c r="J140" s="9"/>
      <c r="K140" s="9"/>
      <c r="L140" s="9"/>
      <c r="M140" s="9"/>
      <c r="N140" s="9"/>
      <c r="O140" s="9"/>
      <c r="P140" s="9"/>
      <c r="Q140" s="9"/>
      <c r="R140" s="11"/>
    </row>
    <row r="141" spans="9:18" x14ac:dyDescent="0.25">
      <c r="I141" s="9"/>
      <c r="J141" s="9"/>
      <c r="K141" s="9"/>
      <c r="L141" s="9"/>
      <c r="M141" s="9"/>
      <c r="N141" s="9"/>
      <c r="O141" s="9"/>
      <c r="P141" s="9"/>
      <c r="Q141" s="9"/>
      <c r="R141" s="11"/>
    </row>
    <row r="142" spans="9:18" x14ac:dyDescent="0.25">
      <c r="I142" s="9"/>
      <c r="J142" s="9"/>
      <c r="K142" s="9"/>
      <c r="L142" s="9"/>
      <c r="M142" s="9"/>
      <c r="N142" s="9"/>
      <c r="O142" s="9"/>
      <c r="P142" s="9"/>
      <c r="Q142" s="9"/>
      <c r="R142" s="11"/>
    </row>
    <row r="143" spans="9:18" x14ac:dyDescent="0.25">
      <c r="I143" s="9"/>
      <c r="J143" s="9"/>
      <c r="K143" s="9"/>
      <c r="L143" s="9"/>
      <c r="M143" s="9"/>
      <c r="N143" s="9"/>
      <c r="O143" s="9"/>
      <c r="P143" s="9"/>
      <c r="Q143" s="9"/>
      <c r="R143" s="11"/>
    </row>
    <row r="144" spans="9:18" x14ac:dyDescent="0.25">
      <c r="I144" s="9"/>
      <c r="J144" s="9"/>
      <c r="K144" s="9"/>
      <c r="L144" s="9"/>
      <c r="M144" s="9"/>
      <c r="N144" s="9"/>
      <c r="O144" s="9"/>
      <c r="P144" s="9"/>
      <c r="Q144" s="9"/>
      <c r="R144" s="11"/>
    </row>
    <row r="145" spans="9:18" x14ac:dyDescent="0.25">
      <c r="I145" s="9"/>
      <c r="J145" s="9"/>
      <c r="K145" s="9"/>
      <c r="L145" s="9"/>
      <c r="M145" s="9"/>
      <c r="N145" s="9"/>
      <c r="O145" s="9"/>
      <c r="P145" s="9"/>
      <c r="Q145" s="9"/>
      <c r="R145" s="11"/>
    </row>
    <row r="146" spans="9:18" x14ac:dyDescent="0.25">
      <c r="I146" s="9"/>
      <c r="J146" s="9"/>
      <c r="K146" s="9"/>
      <c r="L146" s="9"/>
      <c r="M146" s="9"/>
      <c r="N146" s="9"/>
      <c r="O146" s="9"/>
      <c r="P146" s="9"/>
      <c r="Q146" s="9"/>
      <c r="R146" s="11"/>
    </row>
    <row r="147" spans="9:18" x14ac:dyDescent="0.25">
      <c r="I147" s="9"/>
      <c r="J147" s="9"/>
      <c r="K147" s="9"/>
      <c r="L147" s="9"/>
      <c r="M147" s="9"/>
      <c r="N147" s="9"/>
      <c r="O147" s="9"/>
      <c r="P147" s="9"/>
      <c r="Q147" s="9"/>
      <c r="R147" s="11"/>
    </row>
  </sheetData>
  <mergeCells count="16">
    <mergeCell ref="K19:K33"/>
    <mergeCell ref="L19:L21"/>
    <mergeCell ref="L22:L24"/>
    <mergeCell ref="L25:L27"/>
    <mergeCell ref="L28:L30"/>
    <mergeCell ref="L31:L33"/>
    <mergeCell ref="T1:V1"/>
    <mergeCell ref="T3:V3"/>
    <mergeCell ref="L13:L15"/>
    <mergeCell ref="L16:L18"/>
    <mergeCell ref="E2:H2"/>
    <mergeCell ref="N2:Q2"/>
    <mergeCell ref="L4:L6"/>
    <mergeCell ref="L7:L9"/>
    <mergeCell ref="L10:L12"/>
    <mergeCell ref="K4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PS</vt:lpstr>
      <vt:lpstr>Assembly 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2016-11-14T08:36:41Z</dcterms:created>
  <dcterms:modified xsi:type="dcterms:W3CDTF">2017-04-02T05:53:29Z</dcterms:modified>
</cp:coreProperties>
</file>