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Свои эксель проекты\Pet-проекты\01. Ведомость расчетов с покупателями\"/>
    </mc:Choice>
  </mc:AlternateContent>
  <xr:revisionPtr revIDLastSave="0" documentId="13_ncr:1_{FAC070B1-C5CD-46E5-95EB-5F3A1CDFC85F}" xr6:coauthVersionLast="47" xr6:coauthVersionMax="47" xr10:uidLastSave="{00000000-0000-0000-0000-000000000000}"/>
  <bookViews>
    <workbookView xWindow="-108" yWindow="-108" windowWidth="23256" windowHeight="12576" tabRatio="865" xr2:uid="{00000000-000D-0000-FFFF-FFFF00000000}"/>
  </bookViews>
  <sheets>
    <sheet name="Реестр" sheetId="3" r:id="rId1"/>
    <sheet name="Свод долгов" sheetId="9" r:id="rId2"/>
    <sheet name="исх" sheetId="2" r:id="rId3"/>
    <sheet name="Словарь_корр" sheetId="6" r:id="rId4"/>
    <sheet name="Словарь_сроков_договоров" sheetId="8" r:id="rId5"/>
  </sheets>
  <definedNames>
    <definedName name="count_days">Реестр!$J$3</definedName>
    <definedName name="count_rows">Реестр!$J$1</definedName>
    <definedName name="ExternalData_1" localSheetId="0" hidden="1">Реестр!$A$1:$G$34</definedName>
    <definedName name="ExternalData_2" localSheetId="1" hidden="1">'Свод долгов'!$A$1:$H$6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03BE8B-7384-446F-A570-492B5C308590}" keepAlive="1" name="Запрос — Возврат_покупателю" description="Соединение с запросом &quot;Возврат_покупателю&quot; в книге." type="5" refreshedVersion="0" background="1">
    <dbPr connection="Provider=Microsoft.Mashup.OleDb.1;Data Source=$Workbook$;Location=Возврат_покупателю;Extended Properties=&quot;&quot;" command="SELECT * FROM [Возврат_покупателю]"/>
  </connection>
  <connection id="2" xr16:uid="{19DA3122-3428-4F39-8CF7-58DB3AE593C9}" keepAlive="1" name="Запрос — Колво_дней" description="Соединение с запросом &quot;Колво_дней&quot; в книге." type="5" refreshedVersion="0" background="1">
    <dbPr connection="Provider=Microsoft.Mashup.OleDb.1;Data Source=$Workbook$;Location=Колво_дней;Extended Properties=&quot;&quot;" command="SELECT * FROM [Колво_дней]"/>
  </connection>
  <connection id="3" xr16:uid="{560F4A19-1A72-4EA7-9F42-66EE2600F106}" keepAlive="1" name="Запрос — Колво_строк" description="Соединение с запросом &quot;Колво_строк&quot; в книге." type="5" refreshedVersion="0" background="1">
    <dbPr connection="Provider=Microsoft.Mashup.OleDb.1;Data Source=$Workbook$;Location=Колво_строк;Extended Properties=&quot;&quot;" command="SELECT * FROM [Колво_строк]"/>
  </connection>
  <connection id="4" xr16:uid="{F1C87D00-1AD6-430F-95F3-BEF03FE4FA7B}" keepAlive="1" name="Запрос — Корр_реализ" description="Соединение с запросом &quot;Корр_реализ&quot; в книге." type="5" refreshedVersion="0" background="1">
    <dbPr connection="Provider=Microsoft.Mashup.OleDb.1;Data Source=$Workbook$;Location=Корр_реализ;Extended Properties=&quot;&quot;" command="SELECT * FROM [Корр_реализ]"/>
  </connection>
  <connection id="5" xr16:uid="{581AE471-7FB8-460E-B0D6-0D39CFF6E9C5}" keepAlive="1" name="Запрос — Оплаты" description="Соединение с запросом &quot;Оплаты&quot; в книге." type="5" refreshedVersion="0" background="1">
    <dbPr connection="Provider=Microsoft.Mashup.OleDb.1;Data Source=$Workbook$;Location=Оплаты;Extended Properties=&quot;&quot;" command="SELECT * FROM [Оплаты]"/>
  </connection>
  <connection id="6" xr16:uid="{F5F21F0B-44B7-411E-AEC3-92340A6BA45B}" keepAlive="1" name="Запрос — Отгрузки" description="Соединение с запросом &quot;Отгрузки&quot; в книге." type="5" refreshedVersion="0" background="1">
    <dbPr connection="Provider=Microsoft.Mashup.OleDb.1;Data Source=$Workbook$;Location=Отгрузки;Extended Properties=&quot;&quot;" command="SELECT * FROM [Отгрузки]"/>
  </connection>
  <connection id="7" xr16:uid="{CBE5A2EA-F991-4035-B5FE-678938B37644}" keepAlive="1" name="Запрос — СВОД" description="Соединение с запросом &quot;СВОД&quot; в книге." type="5" refreshedVersion="8" background="1" saveData="1">
    <dbPr connection="Provider=Microsoft.Mashup.OleDb.1;Data Source=$Workbook$;Location=СВОД;Extended Properties=&quot;&quot;" command="SELECT * FROM [СВОД]"/>
  </connection>
  <connection id="8" xr16:uid="{2A278490-9D48-4365-B85C-480C0ABAA26B}" keepAlive="1" name="Запрос — Свод долгов" description="Соединение с запросом &quot;Свод долгов&quot; в книге." type="5" refreshedVersion="8" background="1" saveData="1">
    <dbPr connection="Provider=Microsoft.Mashup.OleDb.1;Data Source=$Workbook$;Location=&quot;Свод долгов&quot;;Extended Properties=&quot;&quot;" command="SELECT * FROM [Свод долгов]"/>
  </connection>
  <connection id="9" xr16:uid="{2DB40CE5-610D-4BA7-8469-5802B350D9BF}" keepAlive="1" name="Запрос — Сроки_оплаты" description="Соединение с запросом &quot;Сроки_оплаты&quot; в книге." type="5" refreshedVersion="0" background="1">
    <dbPr connection="Provider=Microsoft.Mashup.OleDb.1;Data Source=$Workbook$;Location=Сроки_оплаты;Extended Properties=&quot;&quot;" command="SELECT * FROM [Сроки_оплаты]"/>
  </connection>
</connections>
</file>

<file path=xl/sharedStrings.xml><?xml version="1.0" encoding="utf-8"?>
<sst xmlns="http://schemas.openxmlformats.org/spreadsheetml/2006/main" count="391" uniqueCount="72">
  <si>
    <t>Субконто1 Дт</t>
  </si>
  <si>
    <t>Субконто1 Кт</t>
  </si>
  <si>
    <t>Счет Дт</t>
  </si>
  <si>
    <t>Счет Кт</t>
  </si>
  <si>
    <t>Дата.Начало дня</t>
  </si>
  <si>
    <t>Субконто2 Дт</t>
  </si>
  <si>
    <t>Субконто2 Кт</t>
  </si>
  <si>
    <t>Сумма</t>
  </si>
  <si>
    <t>Основная номенклатурная группа</t>
  </si>
  <si>
    <t>62.01</t>
  </si>
  <si>
    <t>90.01.1</t>
  </si>
  <si>
    <t>62.02</t>
  </si>
  <si>
    <t>Документ</t>
  </si>
  <si>
    <t>Контрагент</t>
  </si>
  <si>
    <t>Дата</t>
  </si>
  <si>
    <t>Договор</t>
  </si>
  <si>
    <t>Оплата</t>
  </si>
  <si>
    <t>Отгрузка</t>
  </si>
  <si>
    <t>Сальдо</t>
  </si>
  <si>
    <t>Выручка от реализации мясопродуктов</t>
  </si>
  <si>
    <t>Оплата от покупателей</t>
  </si>
  <si>
    <t>исх Документ</t>
  </si>
  <si>
    <t>исх Дата</t>
  </si>
  <si>
    <t>Сумма отгрузки</t>
  </si>
  <si>
    <t>Долг с учетом оплат</t>
  </si>
  <si>
    <t>Срок оплаты</t>
  </si>
  <si>
    <t>Дней с момента поставки</t>
  </si>
  <si>
    <t>Дней просрочки</t>
  </si>
  <si>
    <t>Отсрочка</t>
  </si>
  <si>
    <t>Дата отгрузки</t>
  </si>
  <si>
    <t>Итог</t>
  </si>
  <si>
    <r>
      <t xml:space="preserve">Не показывать договоры без долга и движений более </t>
    </r>
    <r>
      <rPr>
        <b/>
        <sz val="8"/>
        <rFont val="Arial"/>
        <family val="2"/>
        <charset val="204"/>
      </rPr>
      <t>Х</t>
    </r>
    <r>
      <rPr>
        <sz val="8"/>
        <rFont val="Arial"/>
        <family val="2"/>
        <charset val="204"/>
      </rPr>
      <t xml:space="preserve"> дней</t>
    </r>
  </si>
  <si>
    <t>Кол-во последних строк по договору</t>
  </si>
  <si>
    <t>Поставщ_1</t>
  </si>
  <si>
    <t>Договор № 7 от 05.08.2002</t>
  </si>
  <si>
    <t>Реализация (акт, накладная, УПД) 0000-000008 от 05.08.2002 14:08:56</t>
  </si>
  <si>
    <t>сч40702810000000000000</t>
  </si>
  <si>
    <t>Поставщ_2</t>
  </si>
  <si>
    <t>1 от 06.05.2002</t>
  </si>
  <si>
    <t>Поступление на расчетный счет 0000-000125 от 22.08.2002 15:21:40</t>
  </si>
  <si>
    <t>Реализация (акт, накладная, УПД) 0000-000009 от 06.08.2002 13:34:50</t>
  </si>
  <si>
    <t>Поступление на расчетный счет 0000-000107 от 15.08.2002 12:00:00</t>
  </si>
  <si>
    <t>Реализация (акт, накладная, УПД) 0000-000012 от 14.08.2002 12:18:54</t>
  </si>
  <si>
    <t>Поступление на расчетный счет 0000-000134 от 26.08.2002 12:58:14</t>
  </si>
  <si>
    <t>Поступление на расчетный счет 0000-000106 от 14.08.2002 12:19:00</t>
  </si>
  <si>
    <t>Поступление на расчетный счет 0000-000108 от 13.08.2002 12:00:04</t>
  </si>
  <si>
    <t>Поступление на расчетный счет 0000-000109 от 16.08.2002 12:00:02</t>
  </si>
  <si>
    <t>Реализация (акт, накладная, УПД) 0000-000002 от 01.07.2002 0:00:00</t>
  </si>
  <si>
    <t>Поступление на расчетный счет 0000-000067 от 09.07.2002 14:46:34</t>
  </si>
  <si>
    <t>Реализация (акт, накладная, УПД) 0000-000001 от 29.05.2002 14:07:44</t>
  </si>
  <si>
    <t>Реализация (акт, накладная, УПД) 0000-000010 от 31.07.2002 10:14:47</t>
  </si>
  <si>
    <t>Реализация (акт, накладная, УПД) 0000-000006 от 26.07.2002 12:00:08</t>
  </si>
  <si>
    <t>Поступление на расчетный счет 0000-000110 от 16.08.2002 12:00:03</t>
  </si>
  <si>
    <t>Поступление на расчетный счет 0000-000092 от 01.08.2002 17:37:31</t>
  </si>
  <si>
    <t>Поступление на расчетный счет 0000-000105 от 14.08.2002 12:18:59</t>
  </si>
  <si>
    <t>Поступление на расчетный счет 0000-000120 от 20.08.2002 12:00:01</t>
  </si>
  <si>
    <t>Поступление на расчетный счет 0000-000124 от 21.08.2002 9:26:20</t>
  </si>
  <si>
    <t>Реализация (акт, накладная, УПД) 0000-000007 от 01.08.2002 17:37:29</t>
  </si>
  <si>
    <t>Поступление на расчетный счет 0000-000117 от 19.08.2002 12:00:00</t>
  </si>
  <si>
    <t>Реализация (акт, накладная, УПД) 0000-000011 от 08.08.2002 16:56:02</t>
  </si>
  <si>
    <t>Реализация (акт, накладная, УПД) 0000-000013 от 15.08.2002 12:00:01</t>
  </si>
  <si>
    <t>Реализация (акт, накладная, УПД) 0000-000004 от 12.07.2002 11:26:03</t>
  </si>
  <si>
    <t>Реализация (акт, накладная, УПД) 0000-000003 от 11.07.2002 11:15:48</t>
  </si>
  <si>
    <t>Поступление на расчетный счет 0000-000133 от 26.08.2002 12:58:13</t>
  </si>
  <si>
    <t>сч40702810000000000001</t>
  </si>
  <si>
    <t>Поставщ_3</t>
  </si>
  <si>
    <t>Договор поставки № 8 от 29.07.2002</t>
  </si>
  <si>
    <t>Поступление на расчетный счет 0000-000141 от 27.08.2002 12:00:05</t>
  </si>
  <si>
    <t>Поступление на расчетный счет 0000-000142 от 27.08.2002 12:00:08</t>
  </si>
  <si>
    <t>Поступление на расчетный счет 0000-000144 от 27.08.2002 12:00:10</t>
  </si>
  <si>
    <t>Поставщ</t>
  </si>
  <si>
    <t>Корректировка реализации 0000-0002 от 08.10.2002 8:29:38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</si>
</sst>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0;[Red]\-0.00"/>
  </numFmts>
  <fonts count="8" x14ac:knownFonts="1">
    <font>
      <sz val="8"/>
      <name val="Arial"/>
    </font>
    <font>
      <sz val="10"/>
      <color rgb="FF003F2F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rgb="FF003F2F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D6E5CB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ACC8BD"/>
      </left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thin">
        <color rgb="FFACC8BD"/>
      </left>
      <right style="thin">
        <color rgb="FFACC8BD"/>
      </right>
      <top style="thin">
        <color rgb="FFACC8BD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164" fontId="3" fillId="0" borderId="0" xfId="0" applyNumberFormat="1" applyFont="1"/>
    <xf numFmtId="164" fontId="0" fillId="0" borderId="0" xfId="0" applyNumberFormat="1"/>
    <xf numFmtId="0" fontId="3" fillId="0" borderId="0" xfId="0" applyFont="1"/>
    <xf numFmtId="14" fontId="3" fillId="0" borderId="0" xfId="0" applyNumberFormat="1" applyFont="1"/>
    <xf numFmtId="49" fontId="1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/>
    </xf>
    <xf numFmtId="3" fontId="0" fillId="0" borderId="0" xfId="0" applyNumberFormat="1"/>
    <xf numFmtId="0" fontId="5" fillId="0" borderId="2" xfId="0" applyFont="1" applyBorder="1"/>
    <xf numFmtId="14" fontId="5" fillId="0" borderId="2" xfId="0" applyNumberFormat="1" applyFont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left" vertical="top" wrapText="1"/>
    </xf>
    <xf numFmtId="14" fontId="2" fillId="0" borderId="5" xfId="0" applyNumberFormat="1" applyFont="1" applyBorder="1" applyAlignment="1">
      <alignment horizontal="left" vertical="top" wrapText="1"/>
    </xf>
    <xf numFmtId="9" fontId="2" fillId="0" borderId="5" xfId="0" applyNumberFormat="1" applyFont="1" applyBorder="1" applyAlignment="1">
      <alignment horizontal="left" vertical="top" wrapText="1"/>
    </xf>
    <xf numFmtId="0" fontId="0" fillId="3" borderId="4" xfId="0" applyFill="1" applyBorder="1" applyAlignment="1">
      <alignment horizontal="center"/>
    </xf>
    <xf numFmtId="49" fontId="7" fillId="0" borderId="6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14" fontId="7" fillId="0" borderId="6" xfId="0" applyNumberFormat="1" applyFont="1" applyBorder="1" applyAlignment="1">
      <alignment horizontal="left" vertical="top" wrapText="1"/>
    </xf>
    <xf numFmtId="9" fontId="7" fillId="0" borderId="6" xfId="0" applyNumberFormat="1" applyFont="1" applyBorder="1" applyAlignment="1">
      <alignment horizontal="left" vertical="top" wrapText="1"/>
    </xf>
    <xf numFmtId="40" fontId="7" fillId="0" borderId="6" xfId="0" applyNumberFormat="1" applyFont="1" applyBorder="1" applyAlignment="1">
      <alignment horizontal="right" vertical="top"/>
    </xf>
    <xf numFmtId="49" fontId="2" fillId="0" borderId="6" xfId="0" applyNumberFormat="1" applyFont="1" applyBorder="1" applyAlignment="1">
      <alignment horizontal="left" vertical="top" wrapText="1"/>
    </xf>
    <xf numFmtId="165" fontId="7" fillId="0" borderId="6" xfId="0" applyNumberFormat="1" applyFont="1" applyBorder="1" applyAlignment="1">
      <alignment horizontal="right" vertical="top"/>
    </xf>
    <xf numFmtId="0" fontId="2" fillId="0" borderId="6" xfId="0" applyFont="1" applyBorder="1" applyAlignment="1">
      <alignment horizontal="left" vertical="top" wrapText="1"/>
    </xf>
    <xf numFmtId="14" fontId="2" fillId="0" borderId="6" xfId="0" applyNumberFormat="1" applyFont="1" applyBorder="1" applyAlignment="1">
      <alignment horizontal="left" vertical="top" wrapText="1"/>
    </xf>
    <xf numFmtId="9" fontId="2" fillId="0" borderId="6" xfId="0" applyNumberFormat="1" applyFont="1" applyBorder="1" applyAlignment="1">
      <alignment horizontal="left" vertical="top" wrapText="1"/>
    </xf>
    <xf numFmtId="40" fontId="2" fillId="0" borderId="6" xfId="0" applyNumberFormat="1" applyFont="1" applyBorder="1" applyAlignment="1">
      <alignment horizontal="right" vertical="top"/>
    </xf>
    <xf numFmtId="0" fontId="2" fillId="0" borderId="7" xfId="0" applyFont="1" applyBorder="1" applyAlignment="1">
      <alignment horizontal="left" vertical="top" wrapText="1"/>
    </xf>
    <xf numFmtId="14" fontId="2" fillId="0" borderId="7" xfId="0" applyNumberFormat="1" applyFont="1" applyBorder="1" applyAlignment="1">
      <alignment horizontal="left" vertical="top" wrapText="1"/>
    </xf>
    <xf numFmtId="9" fontId="2" fillId="0" borderId="7" xfId="0" applyNumberFormat="1" applyFont="1" applyBorder="1" applyAlignment="1">
      <alignment horizontal="left" vertical="top" wrapText="1"/>
    </xf>
    <xf numFmtId="40" fontId="2" fillId="0" borderId="7" xfId="0" applyNumberFormat="1" applyFont="1" applyBorder="1" applyAlignment="1">
      <alignment horizontal="right" vertical="top"/>
    </xf>
  </cellXfs>
  <cellStyles count="1">
    <cellStyle name="Обычный" xfId="0" builtinId="0"/>
  </cellStyles>
  <dxfs count="3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9" formatCode="dd/mm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9" formatCode="dd/mm/yyyy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rgb="FFACC8BD"/>
        </top>
      </border>
    </dxf>
    <dxf>
      <border outline="0">
        <top style="thin">
          <color rgb="FFA0A0A0"/>
        </top>
        <bottom style="thin">
          <color rgb="FFACC8BD"/>
        </bottom>
      </border>
    </dxf>
    <dxf>
      <border outline="0">
        <bottom style="thin">
          <color rgb="FFA0A0A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F2F"/>
        <name val="Arial"/>
        <scheme val="none"/>
      </font>
      <fill>
        <patternFill patternType="solid">
          <fgColor indexed="64"/>
          <bgColor rgb="FFD6E5CB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_ ;[Red]\-#,##0\ 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9" formatCode="dd/mm/yyyy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4CD9B63-7ECD-4180-B476-53C46E3D86A5}" autoFormatId="16" applyNumberFormats="0" applyBorderFormats="0" applyFontFormats="0" applyPatternFormats="0" applyAlignmentFormats="0" applyWidthHeightFormats="0">
  <queryTableRefresh nextId="16">
    <queryTableFields count="7">
      <queryTableField id="9" name="Контрагент" tableColumnId="4"/>
      <queryTableField id="10" name="Дата" tableColumnId="5"/>
      <queryTableField id="11" name="Договор" tableColumnId="6"/>
      <queryTableField id="12" name="Документ" tableColumnId="7"/>
      <queryTableField id="13" name="Оплата" tableColumnId="8"/>
      <queryTableField id="14" name="Отгрузка" tableColumnId="9"/>
      <queryTableField id="15" name="Сальдо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54295787-1875-4A8F-9FDE-E36D466AD45E}" autoFormatId="16" applyNumberFormats="0" applyBorderFormats="0" applyFontFormats="0" applyPatternFormats="0" applyAlignmentFormats="0" applyWidthHeightFormats="0">
  <queryTableRefresh nextId="13">
    <queryTableFields count="8">
      <queryTableField id="1" name="Контрагент" tableColumnId="1"/>
      <queryTableField id="2" name="Договор" tableColumnId="2"/>
      <queryTableField id="11" name="Дата отгрузки" tableColumnId="10"/>
      <queryTableField id="4" name="Сумма отгрузки" tableColumnId="4"/>
      <queryTableField id="5" name="Долг с учетом оплат" tableColumnId="5"/>
      <queryTableField id="8" name="Дней просрочки" tableColumnId="8"/>
      <queryTableField id="7" name="Дней с момента поставки" tableColumnId="7"/>
      <queryTableField id="9" name="Отсрочка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222AD4-8949-4533-A8D0-949A06C24776}" name="СВОД" displayName="СВОД" ref="A1:G34" tableType="queryTable" totalsRowShown="0" headerRowDxfId="32">
  <autoFilter ref="A1:G34" xr:uid="{1B222AD4-8949-4533-A8D0-949A06C24776}"/>
  <tableColumns count="7">
    <tableColumn id="4" xr3:uid="{2F7A9A4E-29F4-4C4C-9334-A28F8E9A9542}" uniqueName="4" name="Контрагент" queryTableFieldId="9"/>
    <tableColumn id="5" xr3:uid="{0759B942-44EC-4D21-8051-4CE58DA03CD1}" uniqueName="5" name="Дата" queryTableFieldId="10" dataDxfId="31"/>
    <tableColumn id="6" xr3:uid="{88CAB541-D082-4296-B68C-A4188130C911}" uniqueName="6" name="Договор" queryTableFieldId="11"/>
    <tableColumn id="7" xr3:uid="{38812347-F871-46B5-9E5F-A4756A9338D3}" uniqueName="7" name="Документ" queryTableFieldId="12"/>
    <tableColumn id="8" xr3:uid="{00E3A1A6-825E-48B9-9EC8-C40AABD8E75D}" uniqueName="8" name="Оплата" queryTableFieldId="13" dataDxfId="30"/>
    <tableColumn id="9" xr3:uid="{A8B30204-12EC-470B-86B5-A27D51079ECC}" uniqueName="9" name="Отгрузка" queryTableFieldId="14" dataDxfId="29"/>
    <tableColumn id="10" xr3:uid="{B8576973-9776-462D-B0F7-BF42450A489D}" uniqueName="10" name="Сальдо" queryTableFieldId="15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8917C7-93EE-494F-A04A-61CD3F85B70C}" name="Свод_долгов" displayName="Свод_долгов" ref="A1:H7" tableType="queryTable" totalsRowCount="1">
  <autoFilter ref="A1:H6" xr:uid="{668917C7-93EE-494F-A04A-61CD3F85B70C}"/>
  <sortState xmlns:xlrd2="http://schemas.microsoft.com/office/spreadsheetml/2017/richdata2" ref="A2:H6">
    <sortCondition ref="F1:F6"/>
  </sortState>
  <tableColumns count="8">
    <tableColumn id="1" xr3:uid="{06FE8D12-ABCB-4CC8-8AEA-19E2ADD89ADB}" uniqueName="1" name="Контрагент" totalsRowLabel="Итог" queryTableFieldId="1"/>
    <tableColumn id="2" xr3:uid="{188EAF88-5BF3-4B58-8282-725161012B1D}" uniqueName="2" name="Договор" queryTableFieldId="2"/>
    <tableColumn id="10" xr3:uid="{D34F29B7-D5CF-4E73-8537-0E63E3B19AD9}" uniqueName="10" name="Дата отгрузки" queryTableFieldId="11" dataDxfId="27" totalsRowDxfId="26"/>
    <tableColumn id="4" xr3:uid="{03ADFCD8-3155-4CCA-8CC9-DA2298207374}" uniqueName="4" name="Сумма отгрузки" queryTableFieldId="4" dataDxfId="25" totalsRowDxfId="24"/>
    <tableColumn id="5" xr3:uid="{3B4725B5-F8D7-4F72-AB25-52787607A331}" uniqueName="5" name="Долг с учетом оплат" totalsRowFunction="sum" queryTableFieldId="5" dataDxfId="23" totalsRowDxfId="22"/>
    <tableColumn id="8" xr3:uid="{E55B61E2-8B28-47D2-91F9-844CB5D66D49}" uniqueName="8" name="Дней просрочки" queryTableFieldId="8" dataDxfId="21" totalsRowDxfId="20"/>
    <tableColumn id="7" xr3:uid="{CCA87D53-81FC-4957-927C-094AE8BAD665}" uniqueName="7" name="Дней с момента поставки" queryTableFieldId="7" dataDxfId="19" totalsRowDxfId="18"/>
    <tableColumn id="9" xr3:uid="{1F5FFFCA-C180-48F8-B811-47B1228582F2}" uniqueName="9" name="Отсрочка" queryTableFieldId="9" dataDxfId="17" totalsRowDxfId="1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18C119-9561-48BD-A1FB-854AD597123E}" name="Таблица1" displayName="Таблица1" ref="A1:I41" totalsRowShown="0" headerRowDxfId="15" headerRowBorderDxfId="14" tableBorderDxfId="13" totalsRowBorderDxfId="12">
  <autoFilter ref="A1:I41" xr:uid="{EE18C119-9561-48BD-A1FB-854AD597123E}"/>
  <tableColumns count="9">
    <tableColumn id="1" xr3:uid="{9CF89C8E-DA33-4998-9151-C1B9C82A74A9}" name="Субконто1 Дт"/>
    <tableColumn id="2" xr3:uid="{54EB1935-2700-40E1-8121-F74C4A63AE70}" name="Субконто1 Кт"/>
    <tableColumn id="3" xr3:uid="{ACA09582-0FBC-4F5D-A4C6-653063E4A850}" name="Счет Дт"/>
    <tableColumn id="4" xr3:uid="{DF0476D5-094D-41BD-9852-8BB291F34A1E}" name="Счет Кт"/>
    <tableColumn id="5" xr3:uid="{015B15F6-741F-4AA0-AB7C-998387AD6E26}" name="Дата.Начало дня"/>
    <tableColumn id="6" xr3:uid="{7A6D4E4D-BB00-4548-A453-5009A176686D}" name="Субконто2 Дт"/>
    <tableColumn id="7" xr3:uid="{501DF6F0-2E6C-40B2-A9E6-BCDB955C8071}" name="Субконто2 Кт"/>
    <tableColumn id="9" xr3:uid="{057554D9-1A55-479D-A5F0-829DDDD1112E}" name="Документ"/>
    <tableColumn id="8" xr3:uid="{99C90C58-3A2E-4086-A3EB-FFE48D40DA3F}" name="Сумма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BA810-910B-4FAB-A67E-C4CF9C083E10}" name="Корр_реализ" displayName="Корр_реализ" ref="A1:F2" totalsRowShown="0">
  <autoFilter ref="A1:F2" xr:uid="{00DBA810-910B-4FAB-A67E-C4CF9C083E10}"/>
  <tableColumns count="6">
    <tableColumn id="1" xr3:uid="{A42413ED-26DE-4730-9C6F-3877FB1D3B53}" name="Контрагент"/>
    <tableColumn id="2" xr3:uid="{8903068B-25E4-4970-B419-AC3620AF06C4}" name="исх Дата" dataDxfId="11"/>
    <tableColumn id="3" xr3:uid="{74E15D91-A090-4D2F-B3DF-E8A24EC67987}" name="Договор" dataDxfId="10"/>
    <tableColumn id="4" xr3:uid="{6488277C-1A67-47A7-9810-CD30779467A3}" name="исх Документ" dataDxfId="9"/>
    <tableColumn id="5" xr3:uid="{CF5967EF-3A1B-490B-9673-121EB923E3F0}" name="Документ"/>
    <tableColumn id="6" xr3:uid="{11C5C72B-110E-4C98-944D-7EE6B12B5AC8}" name="Дата" dataDxfId="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0EA3E0-C988-48F9-B952-96280F593621}" name="Сроки_оплаты" displayName="Сроки_оплаты" ref="A1:C5" totalsRowShown="0">
  <autoFilter ref="A1:C5" xr:uid="{D50EA3E0-C988-48F9-B952-96280F593621}"/>
  <tableColumns count="3">
    <tableColumn id="1" xr3:uid="{0AC4EC1E-4431-43BF-9541-CF05B5FC712A}" name="Контрагент" dataDxfId="7"/>
    <tableColumn id="2" xr3:uid="{5631000D-09DD-430A-B0FD-15992C15623F}" name="Договор" dataDxfId="6"/>
    <tableColumn id="3" xr3:uid="{46AD286E-2CEF-4D77-BDE2-3A0EE1632D22}" name="Срок оплаты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E6B0-6681-4500-81D1-B50112E7C560}">
  <sheetPr>
    <tabColor rgb="FF92D050"/>
  </sheetPr>
  <dimension ref="A1:J66"/>
  <sheetViews>
    <sheetView tabSelected="1" zoomScaleNormal="100" workbookViewId="0">
      <pane ySplit="1" topLeftCell="A2" activePane="bottomLeft" state="frozen"/>
      <selection pane="bottomLeft" activeCell="C19" sqref="C19"/>
    </sheetView>
  </sheetViews>
  <sheetFormatPr defaultRowHeight="10.199999999999999" x14ac:dyDescent="0.2"/>
  <cols>
    <col min="1" max="1" width="14.28515625" bestFit="1" customWidth="1"/>
    <col min="2" max="2" width="10.140625" style="4" bestFit="1" customWidth="1"/>
    <col min="3" max="3" width="33" bestFit="1" customWidth="1"/>
    <col min="4" max="4" width="63.140625" bestFit="1" customWidth="1"/>
    <col min="5" max="5" width="10.7109375" style="6" bestFit="1" customWidth="1"/>
    <col min="6" max="6" width="12.140625" style="6" bestFit="1" customWidth="1"/>
    <col min="7" max="7" width="10.85546875" style="6" bestFit="1" customWidth="1"/>
    <col min="9" max="9" width="55.42578125" bestFit="1" customWidth="1"/>
    <col min="10" max="10" width="5.5703125" customWidth="1"/>
    <col min="11" max="11" width="7.28515625" bestFit="1" customWidth="1"/>
    <col min="12" max="12" width="33" bestFit="1" customWidth="1"/>
    <col min="13" max="13" width="63.140625" bestFit="1" customWidth="1"/>
    <col min="14" max="14" width="10.7109375" bestFit="1" customWidth="1"/>
    <col min="15" max="15" width="12.140625" bestFit="1" customWidth="1"/>
  </cols>
  <sheetData>
    <row r="1" spans="1:10" s="7" customFormat="1" ht="10.8" thickBot="1" x14ac:dyDescent="0.25">
      <c r="A1" s="7" t="s">
        <v>13</v>
      </c>
      <c r="B1" s="8" t="s">
        <v>14</v>
      </c>
      <c r="C1" s="7" t="s">
        <v>15</v>
      </c>
      <c r="D1" s="7" t="s">
        <v>12</v>
      </c>
      <c r="E1" s="5" t="s">
        <v>16</v>
      </c>
      <c r="F1" s="5" t="s">
        <v>17</v>
      </c>
      <c r="G1" s="5" t="s">
        <v>18</v>
      </c>
      <c r="I1" s="18" t="s">
        <v>32</v>
      </c>
      <c r="J1" s="19"/>
    </row>
    <row r="2" spans="1:10" ht="10.8" thickBot="1" x14ac:dyDescent="0.25">
      <c r="A2" t="s">
        <v>70</v>
      </c>
      <c r="B2" s="4">
        <v>37469</v>
      </c>
      <c r="C2" t="s">
        <v>38</v>
      </c>
      <c r="D2" t="s">
        <v>53</v>
      </c>
      <c r="E2" s="6">
        <v>307536.34999999998</v>
      </c>
      <c r="G2" s="6">
        <v>307536.34999999998</v>
      </c>
    </row>
    <row r="3" spans="1:10" ht="10.8" thickBot="1" x14ac:dyDescent="0.25">
      <c r="A3" t="s">
        <v>70</v>
      </c>
      <c r="B3" s="4">
        <v>37476</v>
      </c>
      <c r="C3" t="s">
        <v>38</v>
      </c>
      <c r="D3" t="s">
        <v>59</v>
      </c>
      <c r="F3" s="6">
        <v>2738625</v>
      </c>
      <c r="G3" s="6">
        <v>-2431088.65</v>
      </c>
      <c r="I3" s="18" t="s">
        <v>31</v>
      </c>
      <c r="J3" s="23"/>
    </row>
    <row r="5" spans="1:10" x14ac:dyDescent="0.2">
      <c r="A5" t="s">
        <v>33</v>
      </c>
      <c r="B5" s="4">
        <v>37473</v>
      </c>
      <c r="C5" t="s">
        <v>34</v>
      </c>
      <c r="D5" t="s">
        <v>35</v>
      </c>
      <c r="F5" s="6">
        <v>3400450</v>
      </c>
      <c r="G5" s="6">
        <v>-3400450</v>
      </c>
    </row>
    <row r="6" spans="1:10" x14ac:dyDescent="0.2">
      <c r="A6" t="s">
        <v>33</v>
      </c>
      <c r="B6" s="4">
        <v>37481</v>
      </c>
      <c r="C6" t="s">
        <v>34</v>
      </c>
      <c r="D6" t="s">
        <v>45</v>
      </c>
      <c r="E6" s="6">
        <v>300000</v>
      </c>
      <c r="G6" s="6">
        <v>-3100450</v>
      </c>
    </row>
    <row r="7" spans="1:10" x14ac:dyDescent="0.2">
      <c r="A7" t="s">
        <v>33</v>
      </c>
      <c r="B7" s="4">
        <v>37482</v>
      </c>
      <c r="C7" t="s">
        <v>34</v>
      </c>
      <c r="D7" t="s">
        <v>44</v>
      </c>
      <c r="E7" s="6">
        <v>300000</v>
      </c>
      <c r="G7" s="6">
        <v>-2800450</v>
      </c>
    </row>
    <row r="8" spans="1:10" x14ac:dyDescent="0.2">
      <c r="A8" t="s">
        <v>33</v>
      </c>
      <c r="B8" s="4">
        <v>37483</v>
      </c>
      <c r="C8" t="s">
        <v>34</v>
      </c>
      <c r="D8" t="s">
        <v>41</v>
      </c>
      <c r="E8" s="6">
        <v>300000</v>
      </c>
      <c r="G8" s="6">
        <v>-2500450</v>
      </c>
    </row>
    <row r="9" spans="1:10" x14ac:dyDescent="0.2">
      <c r="A9" t="s">
        <v>33</v>
      </c>
      <c r="B9" s="4">
        <v>37484</v>
      </c>
      <c r="C9" t="s">
        <v>34</v>
      </c>
      <c r="D9" t="s">
        <v>46</v>
      </c>
      <c r="E9" s="6">
        <v>350000</v>
      </c>
      <c r="G9" s="6">
        <v>-2150450</v>
      </c>
    </row>
    <row r="10" spans="1:10" x14ac:dyDescent="0.2">
      <c r="A10" t="s">
        <v>33</v>
      </c>
      <c r="B10" s="4">
        <v>37487</v>
      </c>
      <c r="C10" t="s">
        <v>34</v>
      </c>
      <c r="D10" t="s">
        <v>58</v>
      </c>
      <c r="E10" s="6">
        <v>300000</v>
      </c>
      <c r="G10" s="6">
        <v>-1850450</v>
      </c>
    </row>
    <row r="11" spans="1:10" x14ac:dyDescent="0.2">
      <c r="A11" t="s">
        <v>33</v>
      </c>
      <c r="B11" s="4">
        <v>37488</v>
      </c>
      <c r="C11" t="s">
        <v>34</v>
      </c>
      <c r="D11" t="s">
        <v>55</v>
      </c>
      <c r="E11" s="6">
        <v>300000</v>
      </c>
      <c r="G11" s="6">
        <v>-1550450</v>
      </c>
    </row>
    <row r="12" spans="1:10" x14ac:dyDescent="0.2">
      <c r="A12" t="s">
        <v>33</v>
      </c>
      <c r="B12" s="4">
        <v>37489</v>
      </c>
      <c r="C12" t="s">
        <v>34</v>
      </c>
      <c r="D12" t="s">
        <v>56</v>
      </c>
      <c r="E12" s="6">
        <v>350000</v>
      </c>
      <c r="G12" s="6">
        <v>-1200450</v>
      </c>
    </row>
    <row r="13" spans="1:10" x14ac:dyDescent="0.2">
      <c r="A13" t="s">
        <v>33</v>
      </c>
      <c r="B13" s="4">
        <v>37494</v>
      </c>
      <c r="C13" t="s">
        <v>34</v>
      </c>
      <c r="D13" t="s">
        <v>63</v>
      </c>
      <c r="E13" s="6">
        <v>350000</v>
      </c>
      <c r="G13" s="6">
        <v>-850450</v>
      </c>
    </row>
    <row r="14" spans="1:10" x14ac:dyDescent="0.2">
      <c r="A14" t="s">
        <v>33</v>
      </c>
      <c r="B14" s="4">
        <v>37495</v>
      </c>
      <c r="C14" t="s">
        <v>34</v>
      </c>
      <c r="D14" t="s">
        <v>68</v>
      </c>
      <c r="E14" s="6">
        <v>350000</v>
      </c>
      <c r="G14" s="6">
        <v>-500450</v>
      </c>
    </row>
    <row r="16" spans="1:10" x14ac:dyDescent="0.2">
      <c r="A16" t="s">
        <v>37</v>
      </c>
      <c r="B16" s="4">
        <v>37405</v>
      </c>
      <c r="C16" t="s">
        <v>38</v>
      </c>
      <c r="D16" t="s">
        <v>49</v>
      </c>
      <c r="F16" s="6">
        <v>368930</v>
      </c>
      <c r="G16" s="6">
        <v>-368930</v>
      </c>
    </row>
    <row r="17" spans="1:7" x14ac:dyDescent="0.2">
      <c r="A17" t="s">
        <v>37</v>
      </c>
      <c r="B17" s="4">
        <v>37438</v>
      </c>
      <c r="C17" t="s">
        <v>38</v>
      </c>
      <c r="D17" t="s">
        <v>47</v>
      </c>
      <c r="F17" s="6">
        <v>3630</v>
      </c>
      <c r="G17" s="6">
        <v>-372560</v>
      </c>
    </row>
    <row r="18" spans="1:7" x14ac:dyDescent="0.2">
      <c r="A18" t="s">
        <v>37</v>
      </c>
      <c r="B18" s="4">
        <v>37446</v>
      </c>
      <c r="C18" t="s">
        <v>38</v>
      </c>
      <c r="D18" t="s">
        <v>48</v>
      </c>
      <c r="E18" s="6">
        <v>342396.35</v>
      </c>
      <c r="G18" s="6">
        <v>-30163.650000000023</v>
      </c>
    </row>
    <row r="19" spans="1:7" x14ac:dyDescent="0.2">
      <c r="A19" t="s">
        <v>37</v>
      </c>
      <c r="B19" s="4">
        <v>37448</v>
      </c>
      <c r="C19" t="s">
        <v>38</v>
      </c>
      <c r="D19" t="s">
        <v>62</v>
      </c>
      <c r="F19" s="6">
        <v>40500</v>
      </c>
      <c r="G19" s="6">
        <v>-70663.650000000023</v>
      </c>
    </row>
    <row r="20" spans="1:7" x14ac:dyDescent="0.2">
      <c r="A20" t="s">
        <v>37</v>
      </c>
      <c r="B20" s="4">
        <v>37449</v>
      </c>
      <c r="C20" t="s">
        <v>38</v>
      </c>
      <c r="D20" t="s">
        <v>61</v>
      </c>
      <c r="F20" s="6">
        <v>567343.5</v>
      </c>
      <c r="G20" s="6">
        <v>-638007.15</v>
      </c>
    </row>
    <row r="21" spans="1:7" x14ac:dyDescent="0.2">
      <c r="A21" t="s">
        <v>37</v>
      </c>
      <c r="B21" s="4">
        <v>37468</v>
      </c>
      <c r="C21" t="s">
        <v>38</v>
      </c>
      <c r="D21" t="s">
        <v>50</v>
      </c>
      <c r="F21" s="6">
        <v>355478</v>
      </c>
      <c r="G21" s="6">
        <v>-993485.15</v>
      </c>
    </row>
    <row r="22" spans="1:7" x14ac:dyDescent="0.2">
      <c r="A22" t="s">
        <v>37</v>
      </c>
      <c r="B22" s="4">
        <v>37469</v>
      </c>
      <c r="C22" t="s">
        <v>38</v>
      </c>
      <c r="D22" t="s">
        <v>53</v>
      </c>
      <c r="E22" s="6">
        <v>348000.19999999995</v>
      </c>
      <c r="G22" s="6">
        <v>-645484.95000000007</v>
      </c>
    </row>
    <row r="23" spans="1:7" x14ac:dyDescent="0.2">
      <c r="A23" t="s">
        <v>37</v>
      </c>
      <c r="B23" s="4">
        <v>37469</v>
      </c>
      <c r="C23" t="s">
        <v>38</v>
      </c>
      <c r="D23" t="s">
        <v>57</v>
      </c>
      <c r="F23" s="6">
        <v>40500</v>
      </c>
      <c r="G23" s="6">
        <v>-685984.95000000007</v>
      </c>
    </row>
    <row r="24" spans="1:7" x14ac:dyDescent="0.2">
      <c r="A24" t="s">
        <v>37</v>
      </c>
      <c r="B24" s="4">
        <v>37474</v>
      </c>
      <c r="C24" t="s">
        <v>38</v>
      </c>
      <c r="D24" t="s">
        <v>40</v>
      </c>
      <c r="F24" s="6">
        <v>37784</v>
      </c>
      <c r="G24" s="6">
        <v>-723768.95000000007</v>
      </c>
    </row>
    <row r="25" spans="1:7" x14ac:dyDescent="0.2">
      <c r="A25" t="s">
        <v>37</v>
      </c>
      <c r="B25" s="4">
        <v>37476</v>
      </c>
      <c r="C25" t="s">
        <v>38</v>
      </c>
      <c r="D25" t="s">
        <v>59</v>
      </c>
      <c r="F25" s="6">
        <v>3067665</v>
      </c>
      <c r="G25" s="6">
        <v>-3791433.95</v>
      </c>
    </row>
    <row r="26" spans="1:7" x14ac:dyDescent="0.2">
      <c r="A26" t="s">
        <v>37</v>
      </c>
      <c r="B26" s="4">
        <v>37482</v>
      </c>
      <c r="C26" t="s">
        <v>38</v>
      </c>
      <c r="D26" t="s">
        <v>42</v>
      </c>
      <c r="F26" s="6">
        <v>7738</v>
      </c>
      <c r="G26" s="6">
        <v>-3799171.95</v>
      </c>
    </row>
    <row r="27" spans="1:7" x14ac:dyDescent="0.2">
      <c r="A27" t="s">
        <v>37</v>
      </c>
      <c r="B27" s="4">
        <v>37482</v>
      </c>
      <c r="C27" t="s">
        <v>38</v>
      </c>
      <c r="D27" t="s">
        <v>54</v>
      </c>
      <c r="E27" s="6">
        <v>337343.5</v>
      </c>
      <c r="G27" s="6">
        <v>-3461828.45</v>
      </c>
    </row>
    <row r="28" spans="1:7" x14ac:dyDescent="0.2">
      <c r="A28" t="s">
        <v>37</v>
      </c>
      <c r="B28" s="4">
        <v>37483</v>
      </c>
      <c r="C28" t="s">
        <v>38</v>
      </c>
      <c r="D28" t="s">
        <v>60</v>
      </c>
      <c r="F28" s="6">
        <v>3603456</v>
      </c>
      <c r="G28" s="6">
        <v>-7065284.4500000002</v>
      </c>
    </row>
    <row r="29" spans="1:7" x14ac:dyDescent="0.2">
      <c r="A29" t="s">
        <v>37</v>
      </c>
      <c r="B29" s="4">
        <v>37484</v>
      </c>
      <c r="C29" t="s">
        <v>38</v>
      </c>
      <c r="D29" t="s">
        <v>52</v>
      </c>
      <c r="E29" s="6">
        <v>355478</v>
      </c>
      <c r="G29" s="6">
        <v>-6709806.4500000002</v>
      </c>
    </row>
    <row r="30" spans="1:7" x14ac:dyDescent="0.2">
      <c r="A30" t="s">
        <v>37</v>
      </c>
      <c r="B30" s="4">
        <v>37490</v>
      </c>
      <c r="C30" t="s">
        <v>38</v>
      </c>
      <c r="D30" t="s">
        <v>39</v>
      </c>
      <c r="E30" s="6">
        <v>420020.19999999995</v>
      </c>
      <c r="G30" s="6">
        <v>-6289786.25</v>
      </c>
    </row>
    <row r="31" spans="1:7" x14ac:dyDescent="0.2">
      <c r="A31" t="s">
        <v>37</v>
      </c>
      <c r="B31" s="4">
        <v>37494</v>
      </c>
      <c r="C31" t="s">
        <v>38</v>
      </c>
      <c r="D31" t="s">
        <v>43</v>
      </c>
      <c r="E31" s="6">
        <v>350000</v>
      </c>
      <c r="G31" s="6">
        <v>-5939786.25</v>
      </c>
    </row>
    <row r="32" spans="1:7" x14ac:dyDescent="0.2">
      <c r="A32" t="s">
        <v>37</v>
      </c>
      <c r="B32" s="4">
        <v>37495</v>
      </c>
      <c r="C32" t="s">
        <v>38</v>
      </c>
      <c r="D32" t="s">
        <v>69</v>
      </c>
      <c r="E32" s="6">
        <v>69218.299999999988</v>
      </c>
      <c r="G32" s="6">
        <v>-5870567.9500000002</v>
      </c>
    </row>
    <row r="34" spans="1:7" x14ac:dyDescent="0.2">
      <c r="A34" t="s">
        <v>65</v>
      </c>
      <c r="B34" s="4">
        <v>37495</v>
      </c>
      <c r="C34" t="s">
        <v>66</v>
      </c>
      <c r="D34" t="s">
        <v>67</v>
      </c>
      <c r="E34" s="6">
        <v>4306500</v>
      </c>
      <c r="G34" s="6">
        <v>4306500</v>
      </c>
    </row>
    <row r="38" spans="1:7" x14ac:dyDescent="0.2">
      <c r="D38" s="11"/>
    </row>
    <row r="40" spans="1:7" x14ac:dyDescent="0.2">
      <c r="D40" s="6"/>
    </row>
    <row r="41" spans="1:7" x14ac:dyDescent="0.2">
      <c r="D41" s="6"/>
    </row>
    <row r="45" spans="1:7" x14ac:dyDescent="0.2">
      <c r="D45" s="11"/>
    </row>
    <row r="66" spans="9:9" x14ac:dyDescent="0.2">
      <c r="I66" s="4"/>
    </row>
  </sheetData>
  <conditionalFormatting sqref="A2:G34">
    <cfRule type="expression" dxfId="5" priority="1">
      <formula>ISBLANK($A2)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3BDD-F329-4423-A8E7-417A0F311E98}">
  <sheetPr>
    <tabColor rgb="FF92D050"/>
  </sheetPr>
  <dimension ref="A1:J7"/>
  <sheetViews>
    <sheetView zoomScaleNormal="100" workbookViewId="0">
      <selection activeCell="C20" sqref="C20"/>
    </sheetView>
  </sheetViews>
  <sheetFormatPr defaultRowHeight="10.199999999999999" x14ac:dyDescent="0.2"/>
  <cols>
    <col min="1" max="1" width="17.140625" bestFit="1" customWidth="1"/>
    <col min="2" max="2" width="24.5703125" bestFit="1" customWidth="1"/>
    <col min="3" max="3" width="19.85546875" style="15" bestFit="1" customWidth="1"/>
    <col min="4" max="4" width="21.42578125" style="14" bestFit="1" customWidth="1"/>
    <col min="5" max="5" width="26" style="14" bestFit="1" customWidth="1"/>
    <col min="6" max="6" width="22.140625" style="15" bestFit="1" customWidth="1"/>
    <col min="7" max="7" width="31.28515625" style="14" bestFit="1" customWidth="1"/>
    <col min="8" max="9" width="15.5703125" style="15" bestFit="1" customWidth="1"/>
    <col min="10" max="10" width="19.28515625" style="6" bestFit="1" customWidth="1"/>
  </cols>
  <sheetData>
    <row r="1" spans="1:10" x14ac:dyDescent="0.2">
      <c r="A1" s="15" t="s">
        <v>13</v>
      </c>
      <c r="B1" s="15" t="s">
        <v>15</v>
      </c>
      <c r="C1" s="15" t="s">
        <v>29</v>
      </c>
      <c r="D1" s="14" t="s">
        <v>23</v>
      </c>
      <c r="E1" s="14" t="s">
        <v>24</v>
      </c>
      <c r="F1" s="15" t="s">
        <v>27</v>
      </c>
      <c r="G1" s="14" t="s">
        <v>26</v>
      </c>
      <c r="H1" s="15" t="s">
        <v>28</v>
      </c>
      <c r="I1"/>
      <c r="J1"/>
    </row>
    <row r="2" spans="1:10" x14ac:dyDescent="0.2">
      <c r="A2" t="s">
        <v>33</v>
      </c>
      <c r="B2" t="s">
        <v>34</v>
      </c>
      <c r="C2" s="17">
        <v>37473</v>
      </c>
      <c r="D2" s="14">
        <v>3400450</v>
      </c>
      <c r="E2" s="14">
        <v>500450</v>
      </c>
      <c r="F2" s="16">
        <v>-8317</v>
      </c>
      <c r="G2" s="14">
        <v>8327</v>
      </c>
      <c r="H2" s="15">
        <v>10</v>
      </c>
      <c r="I2"/>
      <c r="J2"/>
    </row>
    <row r="3" spans="1:10" x14ac:dyDescent="0.2">
      <c r="A3" t="s">
        <v>37</v>
      </c>
      <c r="B3" s="7" t="s">
        <v>38</v>
      </c>
      <c r="C3" s="17">
        <v>37476</v>
      </c>
      <c r="D3" s="14">
        <v>3067665</v>
      </c>
      <c r="E3" s="14">
        <v>2259373.9499999997</v>
      </c>
      <c r="F3" s="16">
        <v>-8314</v>
      </c>
      <c r="G3" s="14">
        <v>8324</v>
      </c>
      <c r="H3" s="15">
        <v>10</v>
      </c>
      <c r="I3"/>
      <c r="J3"/>
    </row>
    <row r="4" spans="1:10" x14ac:dyDescent="0.2">
      <c r="A4" t="s">
        <v>70</v>
      </c>
      <c r="B4" t="s">
        <v>38</v>
      </c>
      <c r="C4" s="17">
        <v>37476</v>
      </c>
      <c r="D4" s="14">
        <v>2738625</v>
      </c>
      <c r="E4" s="14">
        <v>2431088.65</v>
      </c>
      <c r="F4" s="16">
        <v>-8310</v>
      </c>
      <c r="G4" s="14">
        <v>8324</v>
      </c>
      <c r="H4" s="15">
        <v>14</v>
      </c>
      <c r="I4"/>
      <c r="J4"/>
    </row>
    <row r="5" spans="1:10" x14ac:dyDescent="0.2">
      <c r="A5" t="s">
        <v>37</v>
      </c>
      <c r="B5" t="s">
        <v>38</v>
      </c>
      <c r="C5" s="17">
        <v>37482</v>
      </c>
      <c r="D5" s="14">
        <v>7738</v>
      </c>
      <c r="E5" s="14">
        <v>7738</v>
      </c>
      <c r="F5" s="16">
        <v>-8308</v>
      </c>
      <c r="G5" s="14">
        <v>8318</v>
      </c>
      <c r="H5" s="15">
        <v>10</v>
      </c>
      <c r="I5"/>
      <c r="J5"/>
    </row>
    <row r="6" spans="1:10" x14ac:dyDescent="0.2">
      <c r="A6" t="s">
        <v>37</v>
      </c>
      <c r="B6" t="s">
        <v>38</v>
      </c>
      <c r="C6" s="17">
        <v>37483</v>
      </c>
      <c r="D6" s="14">
        <v>3603456</v>
      </c>
      <c r="E6" s="14">
        <v>3603456</v>
      </c>
      <c r="F6" s="16">
        <v>-8307</v>
      </c>
      <c r="G6" s="14">
        <v>8317</v>
      </c>
      <c r="H6" s="15">
        <v>10</v>
      </c>
      <c r="I6"/>
      <c r="J6"/>
    </row>
    <row r="7" spans="1:10" x14ac:dyDescent="0.2">
      <c r="A7" t="s">
        <v>30</v>
      </c>
      <c r="D7" s="15"/>
      <c r="E7" s="14">
        <f>SUBTOTAL(109,Свод_долгов[Долг с учетом оплат])</f>
        <v>8802106.5999999996</v>
      </c>
    </row>
  </sheetData>
  <phoneticPr fontId="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BB0D-CB94-4029-8A56-C2E888CAAF5B}">
  <sheetPr>
    <outlinePr summaryBelow="0" summaryRight="0"/>
    <pageSetUpPr autoPageBreaks="0" fitToPage="1"/>
  </sheetPr>
  <dimension ref="A1:I41"/>
  <sheetViews>
    <sheetView zoomScaleNormal="100" workbookViewId="0">
      <selection activeCell="H17" sqref="H17"/>
    </sheetView>
  </sheetViews>
  <sheetFormatPr defaultColWidth="10.42578125" defaultRowHeight="11.4" customHeight="1" x14ac:dyDescent="0.2"/>
  <cols>
    <col min="1" max="1" width="36.28515625" style="10" customWidth="1"/>
    <col min="2" max="2" width="19.5703125" style="1" customWidth="1"/>
    <col min="3" max="3" width="12.85546875" style="1" customWidth="1"/>
    <col min="4" max="4" width="12.5703125" style="1" customWidth="1"/>
    <col min="5" max="5" width="23.7109375" style="1" customWidth="1"/>
    <col min="6" max="6" width="30.140625" style="1" customWidth="1"/>
    <col min="7" max="8" width="35.42578125" style="1" customWidth="1"/>
    <col min="9" max="9" width="18.28515625" style="1" customWidth="1"/>
  </cols>
  <sheetData>
    <row r="1" spans="1:9" ht="25.95" customHeight="1" x14ac:dyDescent="0.2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12</v>
      </c>
      <c r="I1" s="3" t="s">
        <v>7</v>
      </c>
    </row>
    <row r="2" spans="1:9" ht="12" customHeight="1" x14ac:dyDescent="0.2">
      <c r="A2" s="24" t="s">
        <v>33</v>
      </c>
      <c r="B2" s="25" t="s">
        <v>8</v>
      </c>
      <c r="C2" s="25" t="s">
        <v>9</v>
      </c>
      <c r="D2" s="25" t="s">
        <v>10</v>
      </c>
      <c r="E2" s="26">
        <v>37473</v>
      </c>
      <c r="F2" s="25" t="s">
        <v>34</v>
      </c>
      <c r="G2" s="27">
        <v>0.1</v>
      </c>
      <c r="H2" s="25" t="s">
        <v>35</v>
      </c>
      <c r="I2" s="28">
        <v>3400450</v>
      </c>
    </row>
    <row r="3" spans="1:9" ht="12" customHeight="1" x14ac:dyDescent="0.2">
      <c r="A3" s="24" t="s">
        <v>36</v>
      </c>
      <c r="B3" s="25" t="s">
        <v>37</v>
      </c>
      <c r="C3" s="25">
        <v>51</v>
      </c>
      <c r="D3" s="25" t="s">
        <v>9</v>
      </c>
      <c r="E3" s="26">
        <v>37490</v>
      </c>
      <c r="F3" s="25" t="s">
        <v>20</v>
      </c>
      <c r="G3" s="25" t="s">
        <v>38</v>
      </c>
      <c r="H3" s="25" t="s">
        <v>39</v>
      </c>
      <c r="I3" s="28">
        <v>33633.85</v>
      </c>
    </row>
    <row r="4" spans="1:9" ht="12" customHeight="1" x14ac:dyDescent="0.2">
      <c r="A4" s="24" t="s">
        <v>36</v>
      </c>
      <c r="B4" s="25" t="s">
        <v>37</v>
      </c>
      <c r="C4" s="25">
        <v>51</v>
      </c>
      <c r="D4" s="25" t="s">
        <v>9</v>
      </c>
      <c r="E4" s="26">
        <v>37490</v>
      </c>
      <c r="F4" s="25" t="s">
        <v>20</v>
      </c>
      <c r="G4" s="25" t="s">
        <v>38</v>
      </c>
      <c r="H4" s="25" t="s">
        <v>39</v>
      </c>
      <c r="I4" s="28">
        <v>386386.35</v>
      </c>
    </row>
    <row r="5" spans="1:9" ht="12" customHeight="1" x14ac:dyDescent="0.2">
      <c r="A5" s="24" t="s">
        <v>37</v>
      </c>
      <c r="B5" s="25" t="s">
        <v>8</v>
      </c>
      <c r="C5" s="25" t="s">
        <v>9</v>
      </c>
      <c r="D5" s="25" t="s">
        <v>10</v>
      </c>
      <c r="E5" s="26">
        <v>37474</v>
      </c>
      <c r="F5" s="25" t="s">
        <v>38</v>
      </c>
      <c r="G5" s="27">
        <v>0.1</v>
      </c>
      <c r="H5" s="25" t="s">
        <v>40</v>
      </c>
      <c r="I5" s="28">
        <v>37784</v>
      </c>
    </row>
    <row r="6" spans="1:9" ht="12" customHeight="1" x14ac:dyDescent="0.2">
      <c r="A6" s="24" t="s">
        <v>36</v>
      </c>
      <c r="B6" s="25" t="s">
        <v>33</v>
      </c>
      <c r="C6" s="25">
        <v>51</v>
      </c>
      <c r="D6" s="25" t="s">
        <v>9</v>
      </c>
      <c r="E6" s="26">
        <v>37483</v>
      </c>
      <c r="F6" s="25" t="s">
        <v>19</v>
      </c>
      <c r="G6" s="25" t="s">
        <v>34</v>
      </c>
      <c r="H6" s="25" t="s">
        <v>41</v>
      </c>
      <c r="I6" s="28">
        <v>300000</v>
      </c>
    </row>
    <row r="7" spans="1:9" ht="12" customHeight="1" x14ac:dyDescent="0.2">
      <c r="A7" s="24" t="s">
        <v>37</v>
      </c>
      <c r="B7" s="25" t="s">
        <v>8</v>
      </c>
      <c r="C7" s="25" t="s">
        <v>9</v>
      </c>
      <c r="D7" s="25" t="s">
        <v>10</v>
      </c>
      <c r="E7" s="26">
        <v>37482</v>
      </c>
      <c r="F7" s="25" t="s">
        <v>38</v>
      </c>
      <c r="G7" s="27">
        <v>0.1</v>
      </c>
      <c r="H7" s="25" t="s">
        <v>42</v>
      </c>
      <c r="I7" s="28">
        <v>7738</v>
      </c>
    </row>
    <row r="8" spans="1:9" ht="12" customHeight="1" x14ac:dyDescent="0.2">
      <c r="A8" s="29" t="s">
        <v>36</v>
      </c>
      <c r="B8" s="25" t="s">
        <v>37</v>
      </c>
      <c r="C8" s="25">
        <v>51</v>
      </c>
      <c r="D8" s="25" t="s">
        <v>9</v>
      </c>
      <c r="E8" s="26">
        <v>37494</v>
      </c>
      <c r="F8" s="25" t="s">
        <v>20</v>
      </c>
      <c r="G8" s="25" t="s">
        <v>38</v>
      </c>
      <c r="H8" s="25" t="s">
        <v>43</v>
      </c>
      <c r="I8" s="28">
        <v>350000</v>
      </c>
    </row>
    <row r="9" spans="1:9" ht="12" customHeight="1" x14ac:dyDescent="0.2">
      <c r="A9" s="24" t="s">
        <v>36</v>
      </c>
      <c r="B9" s="25" t="s">
        <v>33</v>
      </c>
      <c r="C9" s="25">
        <v>51</v>
      </c>
      <c r="D9" s="25" t="s">
        <v>9</v>
      </c>
      <c r="E9" s="26">
        <v>37482</v>
      </c>
      <c r="F9" s="25" t="s">
        <v>19</v>
      </c>
      <c r="G9" s="25" t="s">
        <v>34</v>
      </c>
      <c r="H9" s="25" t="s">
        <v>44</v>
      </c>
      <c r="I9" s="28">
        <v>300000</v>
      </c>
    </row>
    <row r="10" spans="1:9" ht="12" customHeight="1" x14ac:dyDescent="0.2">
      <c r="A10" s="24" t="s">
        <v>36</v>
      </c>
      <c r="B10" s="25" t="s">
        <v>33</v>
      </c>
      <c r="C10" s="25">
        <v>51</v>
      </c>
      <c r="D10" s="25" t="s">
        <v>9</v>
      </c>
      <c r="E10" s="26">
        <v>37481</v>
      </c>
      <c r="F10" s="25" t="s">
        <v>19</v>
      </c>
      <c r="G10" s="25" t="s">
        <v>34</v>
      </c>
      <c r="H10" s="25" t="s">
        <v>45</v>
      </c>
      <c r="I10" s="30">
        <v>300000</v>
      </c>
    </row>
    <row r="11" spans="1:9" ht="12" customHeight="1" x14ac:dyDescent="0.2">
      <c r="A11" s="24" t="s">
        <v>36</v>
      </c>
      <c r="B11" s="25" t="s">
        <v>33</v>
      </c>
      <c r="C11" s="25">
        <v>51</v>
      </c>
      <c r="D11" s="25" t="s">
        <v>9</v>
      </c>
      <c r="E11" s="26">
        <v>37484</v>
      </c>
      <c r="F11" s="25" t="s">
        <v>19</v>
      </c>
      <c r="G11" s="25" t="s">
        <v>34</v>
      </c>
      <c r="H11" s="25" t="s">
        <v>46</v>
      </c>
      <c r="I11" s="28">
        <v>350000</v>
      </c>
    </row>
    <row r="12" spans="1:9" ht="12" customHeight="1" x14ac:dyDescent="0.2">
      <c r="A12" s="24" t="s">
        <v>37</v>
      </c>
      <c r="B12" s="25" t="s">
        <v>8</v>
      </c>
      <c r="C12" s="25" t="s">
        <v>9</v>
      </c>
      <c r="D12" s="25" t="s">
        <v>10</v>
      </c>
      <c r="E12" s="26">
        <v>37438</v>
      </c>
      <c r="F12" s="25" t="s">
        <v>38</v>
      </c>
      <c r="G12" s="27">
        <v>0.1</v>
      </c>
      <c r="H12" s="25" t="s">
        <v>47</v>
      </c>
      <c r="I12" s="30">
        <v>3630</v>
      </c>
    </row>
    <row r="13" spans="1:9" ht="12" customHeight="1" x14ac:dyDescent="0.2">
      <c r="A13" s="24" t="s">
        <v>36</v>
      </c>
      <c r="B13" s="25" t="s">
        <v>37</v>
      </c>
      <c r="C13" s="25">
        <v>51</v>
      </c>
      <c r="D13" s="25" t="s">
        <v>9</v>
      </c>
      <c r="E13" s="26">
        <v>37446</v>
      </c>
      <c r="F13" s="25" t="s">
        <v>19</v>
      </c>
      <c r="G13" s="25" t="s">
        <v>38</v>
      </c>
      <c r="H13" s="25" t="s">
        <v>48</v>
      </c>
      <c r="I13" s="28">
        <v>338730</v>
      </c>
    </row>
    <row r="14" spans="1:9" ht="12" customHeight="1" x14ac:dyDescent="0.2">
      <c r="A14" s="24" t="s">
        <v>36</v>
      </c>
      <c r="B14" s="25" t="s">
        <v>37</v>
      </c>
      <c r="C14" s="25">
        <v>51</v>
      </c>
      <c r="D14" s="25" t="s">
        <v>9</v>
      </c>
      <c r="E14" s="26">
        <v>37446</v>
      </c>
      <c r="F14" s="25" t="s">
        <v>19</v>
      </c>
      <c r="G14" s="25" t="s">
        <v>38</v>
      </c>
      <c r="H14" s="25" t="s">
        <v>48</v>
      </c>
      <c r="I14" s="28">
        <v>3630</v>
      </c>
    </row>
    <row r="15" spans="1:9" ht="12" customHeight="1" x14ac:dyDescent="0.2">
      <c r="A15" s="24" t="s">
        <v>37</v>
      </c>
      <c r="B15" s="25" t="s">
        <v>8</v>
      </c>
      <c r="C15" s="25" t="s">
        <v>9</v>
      </c>
      <c r="D15" s="25" t="s">
        <v>10</v>
      </c>
      <c r="E15" s="26">
        <v>37405</v>
      </c>
      <c r="F15" s="25" t="s">
        <v>38</v>
      </c>
      <c r="G15" s="27">
        <v>0.1</v>
      </c>
      <c r="H15" s="25" t="s">
        <v>49</v>
      </c>
      <c r="I15" s="28">
        <v>333850</v>
      </c>
    </row>
    <row r="16" spans="1:9" ht="12" customHeight="1" x14ac:dyDescent="0.2">
      <c r="A16" s="24" t="s">
        <v>37</v>
      </c>
      <c r="B16" s="25" t="s">
        <v>8</v>
      </c>
      <c r="C16" s="25" t="s">
        <v>9</v>
      </c>
      <c r="D16" s="25" t="s">
        <v>10</v>
      </c>
      <c r="E16" s="26">
        <v>37405</v>
      </c>
      <c r="F16" s="25" t="s">
        <v>38</v>
      </c>
      <c r="G16" s="27">
        <v>0.1</v>
      </c>
      <c r="H16" s="25" t="s">
        <v>49</v>
      </c>
      <c r="I16" s="28">
        <v>35080</v>
      </c>
    </row>
    <row r="17" spans="1:9" ht="12" customHeight="1" x14ac:dyDescent="0.2">
      <c r="A17" s="24" t="s">
        <v>36</v>
      </c>
      <c r="B17" s="25" t="s">
        <v>37</v>
      </c>
      <c r="C17" s="25">
        <v>51</v>
      </c>
      <c r="D17" s="25" t="s">
        <v>11</v>
      </c>
      <c r="E17" s="26">
        <v>37446</v>
      </c>
      <c r="F17" s="25" t="s">
        <v>19</v>
      </c>
      <c r="G17" s="25" t="s">
        <v>38</v>
      </c>
      <c r="H17" s="25" t="s">
        <v>48</v>
      </c>
      <c r="I17" s="28">
        <v>36.35</v>
      </c>
    </row>
    <row r="18" spans="1:9" ht="12" customHeight="1" x14ac:dyDescent="0.2">
      <c r="A18" s="24" t="s">
        <v>37</v>
      </c>
      <c r="B18" s="25" t="s">
        <v>37</v>
      </c>
      <c r="C18" s="25" t="s">
        <v>11</v>
      </c>
      <c r="D18" s="25" t="s">
        <v>9</v>
      </c>
      <c r="E18" s="26">
        <v>37468</v>
      </c>
      <c r="F18" s="25" t="s">
        <v>38</v>
      </c>
      <c r="G18" s="25" t="s">
        <v>38</v>
      </c>
      <c r="H18" s="25" t="s">
        <v>50</v>
      </c>
      <c r="I18" s="28">
        <v>36.35</v>
      </c>
    </row>
    <row r="19" spans="1:9" ht="12" customHeight="1" x14ac:dyDescent="0.2">
      <c r="A19" s="24" t="s">
        <v>37</v>
      </c>
      <c r="B19" s="25" t="s">
        <v>8</v>
      </c>
      <c r="C19" s="25" t="s">
        <v>9</v>
      </c>
      <c r="D19" s="25" t="s">
        <v>10</v>
      </c>
      <c r="E19" s="26">
        <v>37468</v>
      </c>
      <c r="F19" s="25" t="s">
        <v>38</v>
      </c>
      <c r="G19" s="27">
        <v>0.1</v>
      </c>
      <c r="H19" s="25" t="s">
        <v>50</v>
      </c>
      <c r="I19" s="28">
        <v>355478</v>
      </c>
    </row>
    <row r="20" spans="1:9" ht="12" customHeight="1" x14ac:dyDescent="0.2">
      <c r="A20" s="24" t="s">
        <v>37</v>
      </c>
      <c r="B20" s="25" t="s">
        <v>37</v>
      </c>
      <c r="C20" s="25" t="s">
        <v>11</v>
      </c>
      <c r="D20" s="25" t="s">
        <v>9</v>
      </c>
      <c r="E20" s="26">
        <v>37463</v>
      </c>
      <c r="F20" s="25" t="s">
        <v>38</v>
      </c>
      <c r="G20" s="25" t="s">
        <v>38</v>
      </c>
      <c r="H20" s="25" t="s">
        <v>51</v>
      </c>
      <c r="I20" s="28">
        <v>36.35</v>
      </c>
    </row>
    <row r="21" spans="1:9" ht="12" customHeight="1" x14ac:dyDescent="0.2">
      <c r="A21" s="24" t="s">
        <v>36</v>
      </c>
      <c r="B21" s="25" t="s">
        <v>37</v>
      </c>
      <c r="C21" s="25">
        <v>51</v>
      </c>
      <c r="D21" s="25" t="s">
        <v>9</v>
      </c>
      <c r="E21" s="26">
        <v>37484</v>
      </c>
      <c r="F21" s="25" t="s">
        <v>19</v>
      </c>
      <c r="G21" s="25" t="s">
        <v>38</v>
      </c>
      <c r="H21" s="25" t="s">
        <v>52</v>
      </c>
      <c r="I21" s="30">
        <v>355478</v>
      </c>
    </row>
    <row r="22" spans="1:9" ht="12" customHeight="1" x14ac:dyDescent="0.2">
      <c r="A22" s="24" t="s">
        <v>36</v>
      </c>
      <c r="B22" s="25" t="s">
        <v>37</v>
      </c>
      <c r="C22" s="25">
        <v>51</v>
      </c>
      <c r="D22" s="25" t="s">
        <v>9</v>
      </c>
      <c r="E22" s="26">
        <v>37469</v>
      </c>
      <c r="F22" s="25" t="s">
        <v>19</v>
      </c>
      <c r="G22" s="25" t="s">
        <v>38</v>
      </c>
      <c r="H22" s="25" t="s">
        <v>53</v>
      </c>
      <c r="I22" s="28">
        <v>40463.85</v>
      </c>
    </row>
    <row r="23" spans="1:9" ht="12" customHeight="1" x14ac:dyDescent="0.2">
      <c r="A23" s="24" t="s">
        <v>36</v>
      </c>
      <c r="B23" s="25" t="s">
        <v>37</v>
      </c>
      <c r="C23" s="25">
        <v>51</v>
      </c>
      <c r="D23" s="25" t="s">
        <v>9</v>
      </c>
      <c r="E23" s="26">
        <v>37482</v>
      </c>
      <c r="F23" s="25" t="s">
        <v>19</v>
      </c>
      <c r="G23" s="25" t="s">
        <v>38</v>
      </c>
      <c r="H23" s="25" t="s">
        <v>54</v>
      </c>
      <c r="I23" s="28">
        <v>337343.5</v>
      </c>
    </row>
    <row r="24" spans="1:9" ht="12" customHeight="1" x14ac:dyDescent="0.2">
      <c r="A24" s="24" t="s">
        <v>36</v>
      </c>
      <c r="B24" s="25" t="s">
        <v>33</v>
      </c>
      <c r="C24" s="25">
        <v>51</v>
      </c>
      <c r="D24" s="25" t="s">
        <v>9</v>
      </c>
      <c r="E24" s="26">
        <v>37488</v>
      </c>
      <c r="F24" s="25" t="s">
        <v>19</v>
      </c>
      <c r="G24" s="25" t="s">
        <v>34</v>
      </c>
      <c r="H24" s="25" t="s">
        <v>55</v>
      </c>
      <c r="I24" s="28">
        <v>300000</v>
      </c>
    </row>
    <row r="25" spans="1:9" ht="12" customHeight="1" x14ac:dyDescent="0.2">
      <c r="A25" s="24" t="s">
        <v>36</v>
      </c>
      <c r="B25" s="25" t="s">
        <v>33</v>
      </c>
      <c r="C25" s="25">
        <v>51</v>
      </c>
      <c r="D25" s="25" t="s">
        <v>9</v>
      </c>
      <c r="E25" s="26">
        <v>37489</v>
      </c>
      <c r="F25" s="25" t="s">
        <v>20</v>
      </c>
      <c r="G25" s="25" t="s">
        <v>34</v>
      </c>
      <c r="H25" s="25" t="s">
        <v>56</v>
      </c>
      <c r="I25" s="28">
        <v>350000</v>
      </c>
    </row>
    <row r="26" spans="1:9" ht="12" customHeight="1" x14ac:dyDescent="0.2">
      <c r="A26" s="24" t="s">
        <v>37</v>
      </c>
      <c r="B26" s="25" t="s">
        <v>8</v>
      </c>
      <c r="C26" s="25" t="s">
        <v>9</v>
      </c>
      <c r="D26" s="25" t="s">
        <v>10</v>
      </c>
      <c r="E26" s="26">
        <v>37469</v>
      </c>
      <c r="F26" s="25" t="s">
        <v>38</v>
      </c>
      <c r="G26" s="27">
        <v>0.1</v>
      </c>
      <c r="H26" s="25" t="s">
        <v>57</v>
      </c>
      <c r="I26" s="28">
        <v>40500</v>
      </c>
    </row>
    <row r="27" spans="1:9" ht="12" customHeight="1" x14ac:dyDescent="0.2">
      <c r="A27" s="24" t="s">
        <v>36</v>
      </c>
      <c r="B27" s="25" t="s">
        <v>37</v>
      </c>
      <c r="C27" s="25">
        <v>51</v>
      </c>
      <c r="D27" s="25" t="s">
        <v>9</v>
      </c>
      <c r="E27" s="26">
        <v>37469</v>
      </c>
      <c r="F27" s="25" t="s">
        <v>19</v>
      </c>
      <c r="G27" s="25" t="s">
        <v>38</v>
      </c>
      <c r="H27" s="25" t="s">
        <v>53</v>
      </c>
      <c r="I27" s="28">
        <v>307536.34999999998</v>
      </c>
    </row>
    <row r="28" spans="1:9" ht="12" customHeight="1" x14ac:dyDescent="0.2">
      <c r="A28" s="24" t="s">
        <v>36</v>
      </c>
      <c r="B28" s="25" t="s">
        <v>33</v>
      </c>
      <c r="C28" s="25">
        <v>51</v>
      </c>
      <c r="D28" s="25" t="s">
        <v>9</v>
      </c>
      <c r="E28" s="26">
        <v>37487</v>
      </c>
      <c r="F28" s="25" t="s">
        <v>19</v>
      </c>
      <c r="G28" s="25" t="s">
        <v>34</v>
      </c>
      <c r="H28" s="25" t="s">
        <v>58</v>
      </c>
      <c r="I28" s="28">
        <v>300000</v>
      </c>
    </row>
    <row r="29" spans="1:9" ht="12" customHeight="1" x14ac:dyDescent="0.2">
      <c r="A29" s="24" t="s">
        <v>37</v>
      </c>
      <c r="B29" s="25" t="s">
        <v>8</v>
      </c>
      <c r="C29" s="25" t="s">
        <v>9</v>
      </c>
      <c r="D29" s="25" t="s">
        <v>10</v>
      </c>
      <c r="E29" s="26">
        <v>37476</v>
      </c>
      <c r="F29" s="25" t="s">
        <v>38</v>
      </c>
      <c r="G29" s="27">
        <v>0.1</v>
      </c>
      <c r="H29" s="25" t="s">
        <v>59</v>
      </c>
      <c r="I29" s="30">
        <v>3067665</v>
      </c>
    </row>
    <row r="30" spans="1:9" ht="12" customHeight="1" x14ac:dyDescent="0.2">
      <c r="A30" s="24" t="s">
        <v>37</v>
      </c>
      <c r="B30" s="25" t="s">
        <v>8</v>
      </c>
      <c r="C30" s="25" t="s">
        <v>9</v>
      </c>
      <c r="D30" s="25" t="s">
        <v>10</v>
      </c>
      <c r="E30" s="26">
        <v>37483</v>
      </c>
      <c r="F30" s="25" t="s">
        <v>38</v>
      </c>
      <c r="G30" s="27">
        <v>0.1</v>
      </c>
      <c r="H30" s="25" t="s">
        <v>60</v>
      </c>
      <c r="I30" s="28">
        <v>3603456</v>
      </c>
    </row>
    <row r="31" spans="1:9" ht="11.4" customHeight="1" x14ac:dyDescent="0.2">
      <c r="A31" s="29" t="s">
        <v>37</v>
      </c>
      <c r="B31" s="31" t="s">
        <v>8</v>
      </c>
      <c r="C31" s="31" t="s">
        <v>9</v>
      </c>
      <c r="D31" s="31" t="s">
        <v>10</v>
      </c>
      <c r="E31" s="32">
        <v>37449</v>
      </c>
      <c r="F31" s="31" t="s">
        <v>38</v>
      </c>
      <c r="G31" s="33">
        <v>0.1</v>
      </c>
      <c r="H31" s="31" t="s">
        <v>61</v>
      </c>
      <c r="I31" s="34">
        <v>567343.5</v>
      </c>
    </row>
    <row r="32" spans="1:9" ht="11.4" customHeight="1" x14ac:dyDescent="0.2">
      <c r="A32" s="29" t="s">
        <v>37</v>
      </c>
      <c r="B32" s="31" t="s">
        <v>37</v>
      </c>
      <c r="C32" s="31" t="s">
        <v>11</v>
      </c>
      <c r="D32" s="31" t="s">
        <v>9</v>
      </c>
      <c r="E32" s="32">
        <v>37448</v>
      </c>
      <c r="F32" s="31" t="s">
        <v>38</v>
      </c>
      <c r="G32" s="31" t="s">
        <v>38</v>
      </c>
      <c r="H32" s="31" t="s">
        <v>62</v>
      </c>
      <c r="I32" s="34">
        <v>36.35</v>
      </c>
    </row>
    <row r="33" spans="1:9" ht="11.4" customHeight="1" x14ac:dyDescent="0.2">
      <c r="A33" s="29" t="s">
        <v>37</v>
      </c>
      <c r="B33" s="31" t="s">
        <v>8</v>
      </c>
      <c r="C33" s="31" t="s">
        <v>9</v>
      </c>
      <c r="D33" s="31" t="s">
        <v>10</v>
      </c>
      <c r="E33" s="32">
        <v>37448</v>
      </c>
      <c r="F33" s="31" t="s">
        <v>38</v>
      </c>
      <c r="G33" s="33">
        <v>0.1</v>
      </c>
      <c r="H33" s="31" t="s">
        <v>62</v>
      </c>
      <c r="I33" s="34">
        <v>40500</v>
      </c>
    </row>
    <row r="34" spans="1:9" ht="11.4" customHeight="1" x14ac:dyDescent="0.2">
      <c r="A34" s="29" t="s">
        <v>36</v>
      </c>
      <c r="B34" s="31" t="s">
        <v>33</v>
      </c>
      <c r="C34" s="31">
        <v>51</v>
      </c>
      <c r="D34" s="31" t="s">
        <v>9</v>
      </c>
      <c r="E34" s="32">
        <v>37494</v>
      </c>
      <c r="F34" s="31" t="s">
        <v>19</v>
      </c>
      <c r="G34" s="31" t="s">
        <v>34</v>
      </c>
      <c r="H34" s="31" t="s">
        <v>63</v>
      </c>
      <c r="I34" s="34">
        <v>350000</v>
      </c>
    </row>
    <row r="35" spans="1:9" ht="11.4" customHeight="1" x14ac:dyDescent="0.2">
      <c r="A35" s="29" t="s">
        <v>64</v>
      </c>
      <c r="B35" s="31" t="s">
        <v>65</v>
      </c>
      <c r="C35" s="31">
        <v>51</v>
      </c>
      <c r="D35" s="31" t="s">
        <v>11</v>
      </c>
      <c r="E35" s="32">
        <v>37495</v>
      </c>
      <c r="F35" s="31" t="s">
        <v>19</v>
      </c>
      <c r="G35" s="31" t="s">
        <v>66</v>
      </c>
      <c r="H35" s="31" t="s">
        <v>67</v>
      </c>
      <c r="I35" s="34">
        <v>4306500</v>
      </c>
    </row>
    <row r="36" spans="1:9" ht="11.4" customHeight="1" x14ac:dyDescent="0.2">
      <c r="A36" s="29" t="s">
        <v>36</v>
      </c>
      <c r="B36" s="31" t="s">
        <v>33</v>
      </c>
      <c r="C36" s="31">
        <v>51</v>
      </c>
      <c r="D36" s="31" t="s">
        <v>9</v>
      </c>
      <c r="E36" s="32">
        <v>37495</v>
      </c>
      <c r="F36" s="31" t="s">
        <v>19</v>
      </c>
      <c r="G36" s="31" t="s">
        <v>34</v>
      </c>
      <c r="H36" s="31" t="s">
        <v>68</v>
      </c>
      <c r="I36" s="34">
        <v>350000</v>
      </c>
    </row>
    <row r="37" spans="1:9" ht="11.4" customHeight="1" x14ac:dyDescent="0.2">
      <c r="A37" s="29" t="s">
        <v>36</v>
      </c>
      <c r="B37" s="31" t="s">
        <v>37</v>
      </c>
      <c r="C37" s="31">
        <v>51</v>
      </c>
      <c r="D37" s="31" t="s">
        <v>9</v>
      </c>
      <c r="E37" s="32">
        <v>37495</v>
      </c>
      <c r="F37" s="31" t="s">
        <v>20</v>
      </c>
      <c r="G37" s="31" t="s">
        <v>38</v>
      </c>
      <c r="H37" s="31" t="s">
        <v>69</v>
      </c>
      <c r="I37" s="34">
        <v>33633.85</v>
      </c>
    </row>
    <row r="38" spans="1:9" ht="11.4" customHeight="1" x14ac:dyDescent="0.2">
      <c r="A38" s="29" t="s">
        <v>36</v>
      </c>
      <c r="B38" s="31" t="s">
        <v>37</v>
      </c>
      <c r="C38" s="31">
        <v>51</v>
      </c>
      <c r="D38" s="31" t="s">
        <v>9</v>
      </c>
      <c r="E38" s="32">
        <v>37495</v>
      </c>
      <c r="F38" s="31" t="s">
        <v>20</v>
      </c>
      <c r="G38" s="31" t="s">
        <v>38</v>
      </c>
      <c r="H38" s="31" t="s">
        <v>69</v>
      </c>
      <c r="I38" s="34">
        <v>35584.449999999997</v>
      </c>
    </row>
    <row r="39" spans="1:9" ht="12" customHeight="1" x14ac:dyDescent="0.2">
      <c r="A39" s="29" t="s">
        <v>36</v>
      </c>
      <c r="B39" s="31" t="s">
        <v>70</v>
      </c>
      <c r="C39" s="31">
        <v>51</v>
      </c>
      <c r="D39" s="31" t="s">
        <v>9</v>
      </c>
      <c r="E39" s="32">
        <v>37469</v>
      </c>
      <c r="F39" s="31" t="s">
        <v>19</v>
      </c>
      <c r="G39" s="31" t="s">
        <v>38</v>
      </c>
      <c r="H39" s="31" t="s">
        <v>53</v>
      </c>
      <c r="I39" s="34">
        <v>307536.34999999998</v>
      </c>
    </row>
    <row r="40" spans="1:9" ht="12" customHeight="1" thickBot="1" x14ac:dyDescent="0.25">
      <c r="A40" s="29" t="s">
        <v>70</v>
      </c>
      <c r="B40" s="35" t="s">
        <v>8</v>
      </c>
      <c r="C40" s="35" t="s">
        <v>9</v>
      </c>
      <c r="D40" s="35" t="s">
        <v>10</v>
      </c>
      <c r="E40" s="36">
        <v>37476</v>
      </c>
      <c r="F40" s="35" t="s">
        <v>38</v>
      </c>
      <c r="G40" s="37">
        <v>0.1</v>
      </c>
      <c r="H40" s="35" t="s">
        <v>59</v>
      </c>
      <c r="I40" s="38">
        <v>3067665</v>
      </c>
    </row>
    <row r="41" spans="1:9" ht="11.4" customHeight="1" thickBot="1" x14ac:dyDescent="0.25">
      <c r="A41" s="29" t="s">
        <v>70</v>
      </c>
      <c r="B41" s="20" t="s">
        <v>8</v>
      </c>
      <c r="C41" s="20" t="s">
        <v>9</v>
      </c>
      <c r="D41" s="20" t="s">
        <v>10</v>
      </c>
      <c r="E41" s="21">
        <v>37537</v>
      </c>
      <c r="F41" s="20" t="s">
        <v>38</v>
      </c>
      <c r="G41" s="22">
        <v>0.1</v>
      </c>
      <c r="H41" s="12" t="s">
        <v>71</v>
      </c>
      <c r="I41" s="38">
        <v>-329040</v>
      </c>
    </row>
  </sheetData>
  <conditionalFormatting sqref="H41">
    <cfRule type="expression" dxfId="4" priority="1">
      <formula>ISBLANK($B41)</formula>
    </cfRule>
  </conditionalFormatting>
  <pageMargins left="0.39370078740157483" right="0.39370078740157483" top="0.39370078740157483" bottom="0.39370078740157483" header="0" footer="0"/>
  <pageSetup paperSize="9" fitToHeight="0" pageOrder="overThenDown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5B76-BDF7-4AF7-B218-27AF094E67D3}">
  <dimension ref="A1:F2"/>
  <sheetViews>
    <sheetView workbookViewId="0">
      <selection activeCell="E13" sqref="E13"/>
    </sheetView>
  </sheetViews>
  <sheetFormatPr defaultRowHeight="10.199999999999999" x14ac:dyDescent="0.2"/>
  <cols>
    <col min="1" max="1" width="14.140625" customWidth="1"/>
    <col min="2" max="2" width="12" customWidth="1"/>
    <col min="3" max="3" width="14.140625" bestFit="1" customWidth="1"/>
    <col min="4" max="4" width="53.28515625" bestFit="1" customWidth="1"/>
    <col min="5" max="5" width="63.5703125" customWidth="1"/>
    <col min="6" max="6" width="15.85546875" customWidth="1"/>
  </cols>
  <sheetData>
    <row r="1" spans="1:6" ht="10.8" thickBot="1" x14ac:dyDescent="0.25">
      <c r="A1" t="s">
        <v>13</v>
      </c>
      <c r="B1" t="s">
        <v>22</v>
      </c>
      <c r="C1" t="s">
        <v>15</v>
      </c>
      <c r="D1" t="s">
        <v>21</v>
      </c>
      <c r="E1" t="s">
        <v>12</v>
      </c>
      <c r="F1" t="s">
        <v>14</v>
      </c>
    </row>
    <row r="2" spans="1:6" ht="12" thickBot="1" x14ac:dyDescent="0.25">
      <c r="A2" s="29" t="s">
        <v>70</v>
      </c>
      <c r="B2" s="21">
        <v>37537</v>
      </c>
      <c r="C2" s="12" t="s">
        <v>38</v>
      </c>
      <c r="D2" s="12" t="s">
        <v>71</v>
      </c>
      <c r="E2" t="s">
        <v>59</v>
      </c>
      <c r="F2" s="13">
        <v>37476</v>
      </c>
    </row>
  </sheetData>
  <conditionalFormatting sqref="B2:D2 F2">
    <cfRule type="expression" dxfId="3" priority="4">
      <formula>ISBLANK($B2)</formula>
    </cfRule>
  </conditionalFormatting>
  <conditionalFormatting sqref="E2">
    <cfRule type="expression" dxfId="2" priority="1">
      <formula>ISBLANK($A2)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ACAB-B929-4FF6-B841-95E5AD8DAED9}">
  <dimension ref="A1:C5"/>
  <sheetViews>
    <sheetView zoomScale="130" zoomScaleNormal="130" workbookViewId="0">
      <selection activeCell="B5" sqref="B5"/>
    </sheetView>
  </sheetViews>
  <sheetFormatPr defaultRowHeight="10.199999999999999" x14ac:dyDescent="0.2"/>
  <cols>
    <col min="1" max="1" width="14.28515625" bestFit="1" customWidth="1"/>
    <col min="2" max="2" width="33" bestFit="1" customWidth="1"/>
    <col min="3" max="3" width="16.140625" bestFit="1" customWidth="1"/>
  </cols>
  <sheetData>
    <row r="1" spans="1:3" x14ac:dyDescent="0.2">
      <c r="A1" t="s">
        <v>13</v>
      </c>
      <c r="B1" t="s">
        <v>15</v>
      </c>
      <c r="C1" s="7" t="s">
        <v>25</v>
      </c>
    </row>
    <row r="2" spans="1:3" x14ac:dyDescent="0.2">
      <c r="A2" t="s">
        <v>70</v>
      </c>
      <c r="B2" t="s">
        <v>38</v>
      </c>
      <c r="C2">
        <v>14</v>
      </c>
    </row>
    <row r="3" spans="1:3" x14ac:dyDescent="0.2">
      <c r="A3" t="s">
        <v>33</v>
      </c>
      <c r="B3" t="s">
        <v>34</v>
      </c>
      <c r="C3">
        <v>10</v>
      </c>
    </row>
    <row r="4" spans="1:3" x14ac:dyDescent="0.2">
      <c r="A4" t="s">
        <v>37</v>
      </c>
      <c r="B4" t="s">
        <v>38</v>
      </c>
      <c r="C4">
        <v>10</v>
      </c>
    </row>
    <row r="5" spans="1:3" x14ac:dyDescent="0.2">
      <c r="A5" t="s">
        <v>65</v>
      </c>
      <c r="B5" t="s">
        <v>66</v>
      </c>
      <c r="C5">
        <v>21</v>
      </c>
    </row>
  </sheetData>
  <conditionalFormatting sqref="A2:A5">
    <cfRule type="expression" dxfId="1" priority="5">
      <formula>ISBLANK($A2)</formula>
    </cfRule>
  </conditionalFormatting>
  <conditionalFormatting sqref="B2:B5">
    <cfRule type="expression" dxfId="0" priority="1">
      <formula>ISBLANK($A2)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2 0 f 3 3 d - 9 9 d 3 - 4 1 f 7 - a 4 a a - 4 9 f 7 1 c 5 3 a a 4 d "   x m l n s = " h t t p : / / s c h e m a s . m i c r o s o f t . c o m / D a t a M a s h u p " > A A A A A J Y M A A B Q S w M E F A A C A A g A b I O 3 W p p 4 E 0 S l A A A A 9 g A A A B I A H A B D b 2 5 m a W c v U G F j a 2 F n Z S 5 4 b W w g o h g A K K A U A A A A A A A A A A A A A A A A A A A A A A A A A A A A h Y 9 L C s I w G I S v U r J v 0 k Y F K X / T h V s L o i h u Q 4 x t s E 0 l D 9 O 7 u f B I X s G K V t 2 5 n J l v Y O Z + v U H R t 0 1 0 k c a q T u c o x Q m K p B b d Q e k q R 9 4 d 4 z k q G K y 4 O P F K R g O s b d Z b l a P a u X N G S A g B h w n u T E V o k q R k X y 4 3 o p Y t j 5 W 2 j m s h 0 a d 1 + N 9 C D H a v M Y z i d E o x n Q 2 b g I w m l E p / A T p k z / T H h I V v n D e S G R + v t 0 B G C e T 9 g T 0 A U E s D B B Q A A g A I A G y D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g 7 d a x U f Q C I 8 J A A D U N A A A E w A c A E Z v c m 1 1 b G F z L 1 N l Y 3 R p b 2 4 x L m 0 g o h g A K K A U A A A A A A A A A A A A A A A A A A A A A A A A A A A A 7 V p 9 b 9 v G G f / f g L / D Q Q U K c q N V M d g G D K s N d E 5 X o A v S I j H Q P w R B o C U 6 I S q R B k U 1 C g Q B j t s m x d I u Q 2 E M R Y C l y / Y F l M S u n c S R v 8 L x K + y T 7 H m O 5 P H u S I q S J a E v q I D U E u / 4 v N / v e b n 2 7 F b g e C 6 5 G f 0 1 / 7 S + t r 7 W u 2 3 5 d p v Q J / S C v q b j 8 D B 8 S D Z J x w 7 W 1 w h 8 6 H f h v f C Q T s I H 9 A 0 9 o 6 9 g 7 f 1 B y + 5 U t / u + b 7 v B J 5 7 / 6 a 7 n f a r p w / p 1 q 2 t v V u h / 6 J g + A 1 p n 4 X 0 6 N i u N U X 3 b c w P Y 2 z A i m m 9 V 6 H f 0 l J 7 T E 6 C J / 9 6 E D + l L A m z O 6 I V Z A R Y 7 1 m 7 H r u 7 4 l t v b 8 / z u t t f p d 9 2 d u / t 2 T 1 M F M o b D C n 0 a f g 7 k z u m 4 Y p A A t h G 3 3 9 2 1 / Z H B 1 h 7 Q k / C Q 0 K P w M F k O 7 E E w G u m p P E 9 B 7 w M 6 o a / o G Q n v E X o B v 8 4 U C c 9 J + A U 8 f B 1 + H W 8 + F 2 S 9 a X f A q j e 8 O z 2 t R D 2 D 2 F b r N n G 9 g O y A G N W b g e U H v U + c 4 L Z W l 4 R t G K T y h y s V X R D z K D w A T V 8 A o R M C X 4 7 B 0 q 8 5 C 3 j E L A O P n o X 3 w 4 e q c J E V m X y X V d e I b f 0 M 3 p z A L u B m E v q Y G R a k w / C h 4 y r 9 F 3 x 5 w G S b E B D y T f i I r S t v X h H f B F m Y D 0 9 w j e + O f C o 6 6 n s w z w H s S q S d 0 O f A q M w A N 2 w X Y l M w w H y G 5 D G W r / f j 6 B n I N Q a S k Q Y j g w z L L R K v x 7 u n 2 + c F 0 3 U S H l S k y M W l Z 0 D 5 e a Q A + B I F D 7 + G C G S 2 A U o n z I n 3 0 N s Q h 7 g / / B s 8 f A X E u Y X e a 7 c j 8 2 j z G h n l + x a 2 H i e R X U m x B F Q T D x l K j 8 e A h Z N K M g l I I W w 9 P 9 A W V p E 5 L z G 0 Q T 7 y 2 7 Z f f a / X s t 2 2 4 9 4 C W 6 6 v O e 6 8 M s r Q C f t f s I A 6 Z S f q F w O f Y p w V s y z h W A a H Q x G j H y 8 d o + e H 6 C S O R T g G u R p A q P L H W r V m V s 2 f E C g X Y P L R p T H 5 6 G e N y U c r x + S j E k x m p j i J 0 G J F 8 C r h T Q q x 8 B i A o 4 n S w u p B h H 8 c y S Y M f e r R V v x Y e S d D l D 5 m y K o U x C D L A U f V 1 c B o x O b O Y c m E S 6 T D z y 5 n e d 3 u B X b 7 Q 8 9 x N Y s Z O s 9 h o j u y J s 8 L U n B a I k u T i Y P u P a O n U 1 m c g b p f k h J O f F O G Y S W X I 7 y E 2 v 3 V c d v V a / Z e 8 F E / s H 3 R F i 3 h J H S 9 z / h J 2 D W G W a 0 l l i K V w O N k 3 h / s W 2 6 b f Y 9 j r T V F u G H + C Z e j f + o O P Z K i U Q + 8 R k 7 s N 8 F k h 5 E Z L x d 3 v E J e d u x t e 9 1 d x 7 W 1 Y e m B M Y g F 1 i a 5 5 v 7 A 9 / r 7 4 K 3 p w a u G U X K U y 6 2 v 5 G V m k m t O D x q G f p e l p n i t o f O k 3 e m g Z G n 2 F h y U F j k F P p I q m m / h 2 S l 9 j v q E h 0 1 W b 6 G o F 7 z W + v s v p 8 g x V l t / L N I j T u k P H 0 f B / / u f U i l S 1 B / + W o v 8 W L X I r / 3 h E v r D V M D / g r 6 o 7 Q / i k e X a g l H u F w J T d K x m U 7 A A / J v k N 2 T D V D s 0 q X u d Q U A J 5 / N q g w W R P b f c E P A 9 l V c l L k n 2 N L F G E / 4 s a z K Z T / Q y 0 k F E P 6 F H J e I o 1 Y Y 6 J z C k o a s x Q 9 J d U T e c S Z e 8 / 5 V w p U H e 3 V K x h o B w B 4 z f M X g H D l h 6 0 C b h l 6 h Q + I i + Z O S f R 2 L B M 5 b n T m C Z c Q P 5 M T Q h 8 M J v 2 P k E h S G A x + R / X / y z Z r 5 j m u 9 c q V 3 5 3 Q b 9 B x x b y H z Y f p t V f C R l v q e M / v E M B / N j 5 z M v W K T f j q q w q / A f x 2 0 t Q q k e 4 S I W c G J h K B 7 8 p O D L Z j g W G X j U H o H W 6 L r y N H / D 9 h D c J E A q s Z q x t M 7 M U H D f y G l k l z V v m t t E S g 5 g C N u 2 A j t F / 1 u + U v i X j Z B m 7 g p G y D z o 7 l c M b a B v b g 2 A Z x 1 + J o V w s N d t d n o B c G e x w F X W b v n R C 0 J n N T D l 3 D i Y N b f h B 5 g 0 R Q 8 l H P / c 3 9 u z f W 1 g 1 s X V R v Z V 2 Z l 5 r 8 s 7 V B L b X t / l e r I f W l Y o f E d 6 6 w P b t X 1 w F d l M H + O H U U k W N X k N P 5 p O N r d I n T j A s W Y g p I 9 Z z X D M 2 l X e a A 1 V C Y b O y N j I U x g W R n r D y O E 0 Y K w G d Q c Q l C t a v L G e X c E P C s p o / J a Y O S / j Z y l K G I O 6 S K e R t J H i Z 6 q a 0 t v y v q J e + i + + x + u k + G h 7 y e + B q b 8 9 F B w 9 M p K 8 i u u Y 2 e M 9 F Z G x P C X Z 6 w R + s 4 V m b / q Q 8 Y C v s 0 c 0 d k B f 4 z F s p v U X c X p x c a U T y 2 0 X 7 d o i N Z 0 E t 2 2 X B P 7 d W I t r V i + 4 r g W e k f u K T j z Y 7 9 9 x e j a q b n e i v 6 q U b e t u r 0 B I b A w A R l 5 m R E z Z a 4 q m u u w N j P X 4 n a t 9 M K b j u d W r w F C 7 C o b d c b p 2 F b + k v 6 5 5 L a t z 3 b u j 6 T r Z I F P Z H C W 4 s J U j c W y q t w K k o A 2 x n R n p k Q k U S o I 5 3 G 5 P K K J S Z 8 t m k o Z h u 5 0 m T k G k u M J T o A 3 Z W b h h 7 9 s W / M A 9 I 0 P A G W C l 6 6 M Y g A 3 8 J Y 3 Y z M g X c R b 1 7 k Q v K X K g b S M 1 F T + m a v J n b y e S p h M a k 8 O h c C 6 S 2 j F O A s k O n w 0 M m x 3 w B J J T B o k 8 D E 0 d s T I p a J W X x H o 2 r g Q m 9 B i b T 3 Q e S 0 8 V s b 5 N Z m V J 4 R x l 0 8 L R n l D 1 C j X u L J O l o v F m l H b L h s V y Z m W N 1 B N Z 4 s V n a T w F 7 f V d n O J q 4 E 0 V u d V U D F v m T 8 a l G V U U f M Z c q t B U 3 l t W N v 0 e M S / 8 i g V M 5 n a 0 9 i N n y a n C q U l T z Y 8 b J s u Q x T Q u k T C n E F P z 5 y r T Z 7 E Y c j a 1 2 m 1 A 7 B R l 0 9 k Q g E 5 8 C g F C s B U K P 4 8 G l t j v k L T p T s 4 g g G p q 7 7 p 6 U h v G R o m h y b s c d M X D I B u N 4 a / C K d 2 L P D J 8 Z 2 d b y + G 1 P E Z S D e N A C s l r 3 2 N 3 y F 3 7 d P u z V r 6 m c 1 B j t F N c 4 1 j P B f q B o 3 3 m + i 4 7 1 p g H o A v S y n x E o v Z p y n 0 b J L h / A 5 F T b H e B 3 B s w y 2 H U r n 3 D Z o Z x k 0 q Q z p T 7 t E K 7 c B F y 0 s 0 o / + m S W t 2 Z 1 Z q l x c U w 6 p G V 9 b k k a X T j e W Z y 0 c I S b T 2 P z C Z e w h j 8 a n a T p 2 W U 3 C A y h 3 S z N H l I H v O T u K k k d 1 a V n N H j Z K P i K n V 7 I 7 U Y l m W S y T J D 3 9 i m h t j h Y 9 U A X z g V e 7 A v U 8 k G X s J I j D P u S 3 l i N B P 8 j g o p k A z 0 z 0 p y N b P J x D h z o x t 6 L W 5 1 Z n t n q 1 a t 1 U x x p v g k v i U 4 B j l T w U 8 I G G b M d J p A d y f M 1 w R Q X G S 8 O M + J K h h p z w m f R Y P x Z U B q E e 0 p 0 T 6 7 6 a f K P u R r R F q J A R m + 3 2 O E H m R m j 0 u + 6 V 3 I T j / H Y f z l b + 4 X u n s u S 3 A r u g 2 d f p G P P K O p D S p z j r J G H k e s v W B x f M g E i r C W O X v + 2 Y w w f 1 m W t m a B u g v e t g o G 4 Q c 5 O Y V n Q l 9 Q V 0 9 o g y k 5 q y k b O K G L S / S o K l + U 4 I q u Y B b 0 0 f Q L m u y l T H r 5 s n j K L / X l n L E / H Z S X 9 H 9 2 L H o 3 x L 9 n z a b e x s 8 l 8 f q a e j O f H T o v d P u d z l j F C + 9 h D b + j d c x Z L 7 9 z B t J L E A x n o 5 c Q 7 P 9 Q S w E C L Q A U A A I A C A B s g 7 d a m n g T R K U A A A D 2 A A A A E g A A A A A A A A A A A A A A A A A A A A A A Q 2 9 u Z m l n L 1 B h Y 2 t h Z 2 U u e G 1 s U E s B A i 0 A F A A C A A g A b I O 3 W g / K 6 a u k A A A A 6 Q A A A B M A A A A A A A A A A A A A A A A A 8 Q A A A F t D b 2 5 0 Z W 5 0 X 1 R 5 c G V z X S 5 4 b W x Q S w E C L Q A U A A I A C A B s g 7 d a x U f Q C I 8 J A A D U N A A A E w A A A A A A A A A A A A A A A A D i A Q A A R m 9 y b X V s Y X M v U 2 V j d G l v b j E u b V B L B Q Y A A A A A A w A D A M I A A A C + C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c w A A A A A A A D t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y M z J H b y 9 p S z F U S W 9 u M 2 5 v W l l 1 d U 1 E d E N p M E x E U X N k Q z c w T G p S a H R H T E F B Q U F B Q U F B Q U F B Q U F K e k J B V X Z V S l F k U H V 5 W k o w b l B Y d F Z n a D B K T F J o Z E M r M E x U U X Z k R 0 w w T F V n M E w v U X N O R 0 E w T E R R d k 5 D M T B Z T F J n T k d M Q U F B Q k F B Q U E i I C 8 + P C 9 T d G F i b G V F b n R y a W V z P j w v S X R l b T 4 8 S X R l b T 4 8 S X R l b U x v Y 2 F 0 a W 9 u P j x J d G V t V H l w Z T 5 G b 3 J t d W x h P C 9 J d G V t V H l w Z T 4 8 S X R l b V B h d G g + U 2 V j d G l v b j E v J U Q w J T l F J U Q x J T g y J U Q w J U I z J U Q x J T g w J U Q x J T g z J U Q w J U I 3 J U Q w J U J B J U Q w J U I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R k Y j N m Z j c t N T V l N S 0 0 Y j c 1 L W F m Y z U t O G E y M 2 Z j N z h m N j Q 4 I i A v P j x F b n R y e S B U e X B l P S J G a W x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N h O D Y x Z G Z h Y i 0 y M m Z l L T R j Y j U t O G E y N y 1 k Z T d h M T k 2 M m V i O G M i I C 8 + P E V u d H J 5 I F R 5 c G U 9 I k Z p b G x T d G F 0 d X M i I F Z h b H V l P S J z Q 2 9 t c G x l d G U i I C 8 + P E V u d H J 5 I F R 5 c G U 9 I k Z p b G x M Y X N 0 V X B k Y X R l Z C I g V m F s d W U 9 I m Q y M D I 1 L T A 1 L T I z V D E z O j I 3 O j I 0 L j A 4 O T E 5 N j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U l R D A l Q k Y l R D A l Q k I l R D A l Q j A l R D E l O D I l R D E l O E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z R j Y z M w Y y 1 h M 2 M 5 L T Q 3 M W M t Y T J i Y i 0 2 Z G N j Z W U w Y m F k N W E i I C 8 + P E V u d H J 5 I F R 5 c G U 9 I k Z p b G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J l Y 2 9 2 Z X J 5 V G F y Z 2 V 0 U 2 h l Z X Q i I F Z h b H V l P S J z 0 J 7 Q v 9 C 7 0 L D R g t G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d y b 3 V w S U Q i I F Z h b H V l P S J z Y T g 2 M W R m Y W I t M j J m Z S 0 0 Y 2 I 1 L T h h M j c t Z G U 3 Y T E 5 N j J l Y j h j I i A v P j x F b n R y e S B U e X B l P S J G a W x s T G F z d F V w Z G F 0 Z W Q i I F Z h b H V l P S J k M j A y N S 0 w N S 0 y M 1 Q x M z o y N z o y N C 4 w N T c 5 N D E y W i I g L z 4 8 R W 5 0 c n k g V H l w Z T 0 i R m l s b E N v b H V t b l R 5 c G V z I i B W Y W x 1 Z T 0 i c 0 F B Q U F B Q V V B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v Q m t C + 0 L 3 R g t G A 0 L D Q s 9 C 1 0 L 3 R g i Z x d W 9 0 O y w m c X V v d D v Q l N C w 0 Y L Q s C Z x d W 9 0 O y w m c X V v d D v Q l N C + 0 L P Q v t C y 0 L 7 R g C Z x d W 9 0 O y w m c X V v d D v Q l N C + 0 L r R g 9 C 8 0 L X Q v d G C J n F 1 b 3 Q 7 L C Z x d W 9 0 O 9 C h 0 Y P Q v N C 8 0 L A m c X V v d D s s J n F 1 b 3 Q 7 0 J L Q u N C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7 Q v 9 C 7 0 L D R g t G L L 0 F 1 d G 9 S Z W 1 v d m V k Q 2 9 s d W 1 u c z E u e 9 C a 0 L 7 Q v d G C 0 Y D Q s N C z 0 L X Q v d G C L D B 9 J n F 1 b 3 Q 7 L C Z x d W 9 0 O 1 N l Y 3 R p b 2 4 x L 9 C e 0 L / Q u 9 C w 0 Y L R i y 9 B d X R v U m V t b 3 Z l Z E N v b H V t b n M x L n v Q l N C w 0 Y L Q s C w x f S Z x d W 9 0 O y w m c X V v d D t T Z W N 0 a W 9 u M S / Q n t C / 0 L v Q s N G C 0 Y s v Q X V 0 b 1 J l b W 9 2 Z W R D b 2 x 1 b W 5 z M S 5 7 0 J T Q v t C z 0 L 7 Q s t C + 0 Y A s M n 0 m c X V v d D s s J n F 1 b 3 Q 7 U 2 V j d G l v b j E v 0 J 7 Q v 9 C 7 0 L D R g t G L L 0 F 1 d G 9 S Z W 1 v d m V k Q 2 9 s d W 1 u c z E u e 9 C U 0 L 7 Q u t G D 0 L z Q t d C 9 0 Y I s M 3 0 m c X V v d D s s J n F 1 b 3 Q 7 U 2 V j d G l v b j E v 0 J 7 Q v 9 C 7 0 L D R g t G L L 0 F 1 d G 9 S Z W 1 v d m V k Q 2 9 s d W 1 u c z E u e 9 C h 0 Y P Q v N C 8 0 L A s N H 0 m c X V v d D s s J n F 1 b 3 Q 7 U 2 V j d G l v b j E v 0 J 7 Q v 9 C 7 0 L D R g t G L L 0 F 1 d G 9 S Z W 1 v d m V k Q 2 9 s d W 1 u c z E u e 9 C S 0 L j Q t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n t C / 0 L v Q s N G C 0 Y s v Q X V 0 b 1 J l b W 9 2 Z W R D b 2 x 1 b W 5 z M S 5 7 0 J r Q v t C 9 0 Y L R g N C w 0 L P Q t d C 9 0 Y I s M H 0 m c X V v d D s s J n F 1 b 3 Q 7 U 2 V j d G l v b j E v 0 J 7 Q v 9 C 7 0 L D R g t G L L 0 F 1 d G 9 S Z W 1 v d m V k Q 2 9 s d W 1 u c z E u e 9 C U 0 L D R g t C w L D F 9 J n F 1 b 3 Q 7 L C Z x d W 9 0 O 1 N l Y 3 R p b 2 4 x L 9 C e 0 L / Q u 9 C w 0 Y L R i y 9 B d X R v U m V t b 3 Z l Z E N v b H V t b n M x L n v Q l N C + 0 L P Q v t C y 0 L 7 R g C w y f S Z x d W 9 0 O y w m c X V v d D t T Z W N 0 a W 9 u M S / Q n t C / 0 L v Q s N G C 0 Y s v Q X V 0 b 1 J l b W 9 2 Z W R D b 2 x 1 b W 5 z M S 5 7 0 J T Q v t C 6 0 Y P Q v N C 1 0 L 3 R g i w z f S Z x d W 9 0 O y w m c X V v d D t T Z W N 0 a W 9 u M S / Q n t C / 0 L v Q s N G C 0 Y s v Q X V 0 b 1 J l b W 9 2 Z W R D b 2 x 1 b W 5 z M S 5 7 0 K H R g 9 C 8 0 L z Q s C w 0 f S Z x d W 9 0 O y w m c X V v d D t T Z W N 0 a W 9 u M S / Q n t C / 0 L v Q s N G C 0 Y s v Q X V 0 b 1 J l b W 9 2 Z W R D b 2 x 1 b W 5 z M S 5 7 0 J L Q u N C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U l R D A l Q k Y l R D A l Q k I l R D A l Q j A l R D E l O D I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G J U Q w J U J C J U Q w J U I w J U Q x J T g y J U Q x J T h C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R i V E M C V C Q i V E M C V C M C V E M S U 4 M i V E M S U 4 Q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Y l R D A l Q k I l R D A l Q j A l R D E l O D I l R D E l O E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T k y J U Q w J T l F J U Q w J T k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Y y N j E x Z m I t Y T c 4 Y y 0 0 N j A 3 L W F h O D c t N z R k Y W U y O G U w N m U 5 I i A v P j x F b n R y e S B U e X B l P S J G a W x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0 K H Q k t C e 0 J Q i I C 8 + P E V u d H J 5 I F R 5 c G U 9 I k Z p b G x D b 2 x 1 b W 5 U e X B l c y I g V m F s d W U 9 I n N B Q U F B Q U F B Q U F B P T 0 i I C 8 + P E V u d H J 5 I F R 5 c G U 9 I k Z p b G x D b 2 x 1 b W 5 O Y W 1 l c y I g V m F s d W U 9 I n N b J n F 1 b 3 Q 7 0 J r Q v t C 9 0 Y L R g N C w 0 L P Q t d C 9 0 Y I m c X V v d D s s J n F 1 b 3 Q 7 0 J T Q s N G C 0 L A m c X V v d D s s J n F 1 b 3 Q 7 0 J T Q v t C z 0 L 7 Q s t C + 0 Y A m c X V v d D s s J n F 1 b 3 Q 7 0 J T Q v t C 6 0 Y P Q v N C 1 0 L 3 R g i Z x d W 9 0 O y w m c X V v d D v Q n t C / 0 L v Q s N G C 0 L A m c X V v d D s s J n F 1 b 3 Q 7 0 J 7 R g t C z 0 Y D R g 9 C 3 0 L r Q s C Z x d W 9 0 O y w m c X V v d D v Q o d C w 0 L v R j N C 0 0 L 4 m c X V v d D t d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G a W x s R X J y b 3 J D b 3 V u d C I g V m F s d W U 9 I m w w I i A v P j x F b n R y e S B U e X B l P S J S Z W N v d m V y e V R h c m d l d F N o Z W V 0 I i B W Y W x 1 Z T 0 i c 9 C y 0 Y v Q s 9 G A 0 Y P Q t 9 C 6 0 L A g I F B R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x h c 3 R V c G R h d G V k I i B W Y W x 1 Z T 0 i Z D I w M j U t M D U t M j N U M T M 6 M j c 6 M j Q u O T k x O T I 2 N F o i I C 8 + P E V u d H J 5 I F R 5 c G U 9 I k Z p b G x P Y m p l Y 3 R U e X B l I i B W Y W x 1 Z T 0 i c 1 R h Y m x l I i A v P j x F b n R y e S B U e X B l P S J G a W x s Q 2 9 1 b n Q i I F Z h b H V l P S J s M z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J L Q n t C U L 0 F 1 d G 9 S Z W 1 v d m V k Q 2 9 s d W 1 u c z E u e 9 C a 0 L 7 Q v d G C 0 Y D Q s N C z 0 L X Q v d G C L D B 9 J n F 1 b 3 Q 7 L C Z x d W 9 0 O 1 N l Y 3 R p b 2 4 x L 9 C h 0 J L Q n t C U L 0 F 1 d G 9 S Z W 1 v d m V k Q 2 9 s d W 1 u c z E u e 9 C U 0 L D R g t C w L D F 9 J n F 1 b 3 Q 7 L C Z x d W 9 0 O 1 N l Y 3 R p b 2 4 x L 9 C h 0 J L Q n t C U L 0 F 1 d G 9 S Z W 1 v d m V k Q 2 9 s d W 1 u c z E u e 9 C U 0 L 7 Q s 9 C + 0 L L Q v t G A L D J 9 J n F 1 b 3 Q 7 L C Z x d W 9 0 O 1 N l Y 3 R p b 2 4 x L 9 C h 0 J L Q n t C U L 0 F 1 d G 9 S Z W 1 v d m V k Q 2 9 s d W 1 u c z E u e 9 C U 0 L 7 Q u t G D 0 L z Q t d C 9 0 Y I s M 3 0 m c X V v d D s s J n F 1 b 3 Q 7 U 2 V j d G l v b j E v 0 K H Q k t C e 0 J Q v Q X V 0 b 1 J l b W 9 2 Z W R D b 2 x 1 b W 5 z M S 5 7 0 J 7 Q v 9 C 7 0 L D R g t C w L D R 9 J n F 1 b 3 Q 7 L C Z x d W 9 0 O 1 N l Y 3 R p b 2 4 x L 9 C h 0 J L Q n t C U L 0 F 1 d G 9 S Z W 1 v d m V k Q 2 9 s d W 1 u c z E u e 9 C e 0 Y L Q s 9 G A 0 Y P Q t 9 C 6 0 L A s N X 0 m c X V v d D s s J n F 1 b 3 Q 7 U 2 V j d G l v b j E v 0 K H Q k t C e 0 J Q v Q X V 0 b 1 J l b W 9 2 Z W R D b 2 x 1 b W 5 z M S 5 7 0 K H Q s N C 7 0 Y z Q t N C +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h 0 J L Q n t C U L 0 F 1 d G 9 S Z W 1 v d m V k Q 2 9 s d W 1 u c z E u e 9 C a 0 L 7 Q v d G C 0 Y D Q s N C z 0 L X Q v d G C L D B 9 J n F 1 b 3 Q 7 L C Z x d W 9 0 O 1 N l Y 3 R p b 2 4 x L 9 C h 0 J L Q n t C U L 0 F 1 d G 9 S Z W 1 v d m V k Q 2 9 s d W 1 u c z E u e 9 C U 0 L D R g t C w L D F 9 J n F 1 b 3 Q 7 L C Z x d W 9 0 O 1 N l Y 3 R p b 2 4 x L 9 C h 0 J L Q n t C U L 0 F 1 d G 9 S Z W 1 v d m V k Q 2 9 s d W 1 u c z E u e 9 C U 0 L 7 Q s 9 C + 0 L L Q v t G A L D J 9 J n F 1 b 3 Q 7 L C Z x d W 9 0 O 1 N l Y 3 R p b 2 4 x L 9 C h 0 J L Q n t C U L 0 F 1 d G 9 S Z W 1 v d m V k Q 2 9 s d W 1 u c z E u e 9 C U 0 L 7 Q u t G D 0 L z Q t d C 9 0 Y I s M 3 0 m c X V v d D s s J n F 1 b 3 Q 7 U 2 V j d G l v b j E v 0 K H Q k t C e 0 J Q v Q X V 0 b 1 J l b W 9 2 Z W R D b 2 x 1 b W 5 z M S 5 7 0 J 7 Q v 9 C 7 0 L D R g t C w L D R 9 J n F 1 b 3 Q 7 L C Z x d W 9 0 O 1 N l Y 3 R p b 2 4 x L 9 C h 0 J L Q n t C U L 0 F 1 d G 9 S Z W 1 v d m V k Q 2 9 s d W 1 u c z E u e 9 C e 0 Y L Q s 9 G A 0 Y P Q t 9 C 6 0 L A s N X 0 m c X V v d D s s J n F 1 b 3 Q 7 U 2 V j d G l v b j E v 0 K H Q k t C e 0 J Q v Q X V 0 b 1 J l b W 9 2 Z W R D b 2 x 1 b W 5 z M S 5 7 0 K H Q s N C 7 0 Y z Q t N C +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S V E M C V C R i V E M C V C Q i V E M C V C M C V E M S U 4 M i V E M S U 4 Q i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Y l R D A l Q k I l R D A l Q j A l R D E l O D I l R D E l O E I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R i V E M C V C Q i V E M C V C M C V E M S U 4 M i V E M S U 4 Q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I y J U Q x J T g w J U Q w J U I w J U Q x J T g y X y V E M C V C R i V E M C V C R S V E M C V C Q S V E M S U 4 M y V E M C V C R i V E M C V C M C V E M S U 4 M i V E M C V C N S V E M C V C Q i V E M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M j k 0 Y T R i L T M 5 Y T M t N D Z j Z S 0 5 O T A 4 L T d h Z j c 0 M 2 Z i M 2 Y x Y y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2 E 4 N j F k Z m F i L T I y Z m U t N G N i N S 0 4 Y T I 3 L W R l N 2 E x O T Y y Z W I 4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I z V D E z O j I 3 O j I 0 L j A 4 O T E 5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M i V E M C V C R S V E M C V C N y V E M C V C M i V E M S U 4 M C V E M C V C M C V E M S U 4 M l 8 l R D A l Q k Y l R D A l Q k U l R D A l Q k E l R D E l O D M l R D A l Q k Y l R D A l Q j A l R D E l O D I l R D A l Q j U l R D A l Q k I l R D E l O E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I y J U Q x J T g w J U Q w J U I w J U Q x J T g y X y V E M C V C R i V E M C V C R S V E M C V C Q S V E M S U 4 M y V E M C V C R i V E M C V C M C V E M S U 4 M i V E M C V C N S V E M C V C Q i V E M S U 4 R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I y J U Q x J T g w J U Q w J U I w J U Q x J T g y X y V E M C V C R i V E M C V C R S V E M C V C Q S V E M S U 4 M y V E M C V C R i V E M C V C M C V E M S U 4 M i V E M C V C N S V E M C V C Q i V E M S U 4 R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I y J U Q x J T g w J U Q w J U I w J U Q x J T g y X y V E M C V C R i V E M C V C R S V E M C V C Q S V E M S U 4 M y V E M C V C R i V E M C V C M C V E M S U 4 M i V E M C V C N S V E M C V C Q i V E M S U 4 R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j c l R D A l Q j I l R D E l O D A l R D A l Q j A l R D E l O D J f J U Q w J U J G J U Q w J U J F J U Q w J U J B J U Q x J T g z J U Q w J U J G J U Q w J U I w J U Q x J T g y J U Q w J U I 1 J U Q w J U J C J U Q x J T h F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N y V E M C V C M i V E M S U 4 M C V E M C V C M C V E M S U 4 M l 8 l R D A l Q k Y l R D A l Q k U l R D A l Q k E l R D E l O D M l R D A l Q k Y l R D A l Q j A l R D E l O D I l R D A l Q j U l R D A l Q k I l R D E l O E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I y J U Q x J T g w J U Q w J U I w J U Q x J T g y X y V E M C V C R i V E M C V C R S V E M C V C Q S V E M S U 4 M y V E M C V C R i V E M C V C M C V E M S U 4 M i V E M C V C N S V E M C V C Q i V E M S U 4 R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j c l R D A l Q j I l R D E l O D A l R D A l Q j A l R D E l O D J f J U Q w J U J G J U Q w J U J F J U Q w J U J B J U Q x J T g z J U Q w J U J G J U Q w J U I w J U Q x J T g y J U Q w J U I 1 J U Q w J U J C J U Q x J T h F L y V E M C V B M y V E M C V C Q y V E M C V C R C V E M C V C R S V E M C V C N i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M i V E M C V C R S V E M C V C N C U y M C V E M C V C N C V E M C V C R S V E M C V C Q i V E M C V C M y V E M C V C R S V E M C V C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Z m N k Z m V m L T g 2 Z T Q t N D B l O S 0 4 O T R h L T N l Y T R k O T d i N G F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9 C h 0 L L Q v t C 0 X 9 C 0 0 L 7 Q u 9 C z 0 L 7 Q s i I g L z 4 8 R W 5 0 c n k g V H l w Z T 0 i R m l s b E x h c 3 R V c G R h d G V k I i B W Y W x 1 Z T 0 i Z D I w M j U t M D U t M j N U M T M 6 M j c 6 M j U u M D A 3 N z I z N V o i I C 8 + P E V u d H J 5 I F R 5 c G U 9 I k Z p b G x D b 2 x 1 b W 5 U e X B l c y I g V m F s d W U 9 I n N B Q U F K Q U F B Q U F B Q T 0 i I C 8 + P E V u d H J 5 I F R 5 c G U 9 I k Z p b G x D b 2 x 1 b W 5 O Y W 1 l c y I g V m F s d W U 9 I n N b J n F 1 b 3 Q 7 0 J r Q v t C 9 0 Y L R g N C w 0 L P Q t d C 9 0 Y I m c X V v d D s s J n F 1 b 3 Q 7 0 J T Q v t C z 0 L 7 Q s t C + 0 Y A m c X V v d D s s J n F 1 b 3 Q 7 0 J T Q s N G C 0 L A g 0 L 7 R g t C z 0 Y D R g 9 C 3 0 L r Q u C Z x d W 9 0 O y w m c X V v d D v Q o d G D 0 L z Q v N C w I N C + 0 Y L Q s 9 G A 0 Y P Q t 9 C 6 0 L g m c X V v d D s s J n F 1 b 3 Q 7 0 J T Q v t C 7 0 L M g 0 Y E g 0 Y P R h 9 C 1 0 Y L Q v t C 8 I N C + 0 L / Q u 9 C w 0 Y I m c X V v d D s s J n F 1 b 3 Q 7 0 J T Q v d C 1 0 L k g 0 L / R g N C + 0 Y H R g N C + 0 Y f Q u t C 4 J n F 1 b 3 Q 7 L C Z x d W 9 0 O 9 C U 0 L 3 Q t d C 5 I N G B I N C 8 0 L 7 Q v N C 1 0 L 3 R g t C w I N C / 0 L 7 R g d G C 0 L D Q s t C 6 0 L g m c X V v d D s s J n F 1 b 3 Q 7 0 J 7 R g t G B 0 Y D Q v t G H 0 L r Q s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L L Q v t C 0 I N C 0 0 L 7 Q u 9 C z 0 L 7 Q s i 9 B d X R v U m V t b 3 Z l Z E N v b H V t b n M x L n v Q m t C + 0 L 3 R g t G A 0 L D Q s 9 C 1 0 L 3 R g i w w f S Z x d W 9 0 O y w m c X V v d D t T Z W N 0 a W 9 u M S / Q o d C y 0 L 7 Q t C D Q t N C + 0 L v Q s 9 C + 0 L I v Q X V 0 b 1 J l b W 9 2 Z W R D b 2 x 1 b W 5 z M S 5 7 0 J T Q v t C z 0 L 7 Q s t C + 0 Y A s M X 0 m c X V v d D s s J n F 1 b 3 Q 7 U 2 V j d G l v b j E v 0 K H Q s t C + 0 L Q g 0 L T Q v t C 7 0 L P Q v t C y L 0 F 1 d G 9 S Z W 1 v d m V k Q 2 9 s d W 1 u c z E u e 9 C U 0 L D R g t C w I N C + 0 Y L Q s 9 G A 0 Y P Q t 9 C 6 0 L g s M n 0 m c X V v d D s s J n F 1 b 3 Q 7 U 2 V j d G l v b j E v 0 K H Q s t C + 0 L Q g 0 L T Q v t C 7 0 L P Q v t C y L 0 F 1 d G 9 S Z W 1 v d m V k Q 2 9 s d W 1 u c z E u e 9 C h 0 Y P Q v N C 8 0 L A g 0 L 7 R g t C z 0 Y D R g 9 C 3 0 L r Q u C w z f S Z x d W 9 0 O y w m c X V v d D t T Z W N 0 a W 9 u M S / Q o d C y 0 L 7 Q t C D Q t N C + 0 L v Q s 9 C + 0 L I v Q X V 0 b 1 J l b W 9 2 Z W R D b 2 x 1 b W 5 z M S 5 7 0 J T Q v t C 7 0 L M g 0 Y E g 0 Y P R h 9 C 1 0 Y L Q v t C 8 I N C + 0 L / Q u 9 C w 0 Y I s N H 0 m c X V v d D s s J n F 1 b 3 Q 7 U 2 V j d G l v b j E v 0 K H Q s t C + 0 L Q g 0 L T Q v t C 7 0 L P Q v t C y L 0 F 1 d G 9 S Z W 1 v d m V k Q 2 9 s d W 1 u c z E u e 9 C U 0 L 3 Q t d C 5 I N C / 0 Y D Q v t G B 0 Y D Q v t G H 0 L r Q u C w 1 f S Z x d W 9 0 O y w m c X V v d D t T Z W N 0 a W 9 u M S / Q o d C y 0 L 7 Q t C D Q t N C + 0 L v Q s 9 C + 0 L I v Q X V 0 b 1 J l b W 9 2 Z W R D b 2 x 1 b W 5 z M S 5 7 0 J T Q v d C 1 0 L k g 0 Y E g 0 L z Q v t C 8 0 L X Q v d G C 0 L A g 0 L / Q v t G B 0 Y L Q s N C y 0 L r Q u C w 2 f S Z x d W 9 0 O y w m c X V v d D t T Z W N 0 a W 9 u M S / Q o d C y 0 L 7 Q t C D Q t N C + 0 L v Q s 9 C + 0 L I v Q X V 0 b 1 J l b W 9 2 Z W R D b 2 x 1 b W 5 z M S 5 7 0 J 7 R g t G B 0 Y D Q v t G H 0 L r Q s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o d C y 0 L 7 Q t C D Q t N C + 0 L v Q s 9 C + 0 L I v Q X V 0 b 1 J l b W 9 2 Z W R D b 2 x 1 b W 5 z M S 5 7 0 J r Q v t C 9 0 Y L R g N C w 0 L P Q t d C 9 0 Y I s M H 0 m c X V v d D s s J n F 1 b 3 Q 7 U 2 V j d G l v b j E v 0 K H Q s t C + 0 L Q g 0 L T Q v t C 7 0 L P Q v t C y L 0 F 1 d G 9 S Z W 1 v d m V k Q 2 9 s d W 1 u c z E u e 9 C U 0 L 7 Q s 9 C + 0 L L Q v t G A L D F 9 J n F 1 b 3 Q 7 L C Z x d W 9 0 O 1 N l Y 3 R p b 2 4 x L 9 C h 0 L L Q v t C 0 I N C 0 0 L 7 Q u 9 C z 0 L 7 Q s i 9 B d X R v U m V t b 3 Z l Z E N v b H V t b n M x L n v Q l N C w 0 Y L Q s C D Q v t G C 0 L P R g N G D 0 L f Q u t C 4 L D J 9 J n F 1 b 3 Q 7 L C Z x d W 9 0 O 1 N l Y 3 R p b 2 4 x L 9 C h 0 L L Q v t C 0 I N C 0 0 L 7 Q u 9 C z 0 L 7 Q s i 9 B d X R v U m V t b 3 Z l Z E N v b H V t b n M x L n v Q o d G D 0 L z Q v N C w I N C + 0 Y L Q s 9 G A 0 Y P Q t 9 C 6 0 L g s M 3 0 m c X V v d D s s J n F 1 b 3 Q 7 U 2 V j d G l v b j E v 0 K H Q s t C + 0 L Q g 0 L T Q v t C 7 0 L P Q v t C y L 0 F 1 d G 9 S Z W 1 v d m V k Q 2 9 s d W 1 u c z E u e 9 C U 0 L 7 Q u 9 C z I N G B I N G D 0 Y f Q t d G C 0 L 7 Q v C D Q v t C / 0 L v Q s N G C L D R 9 J n F 1 b 3 Q 7 L C Z x d W 9 0 O 1 N l Y 3 R p b 2 4 x L 9 C h 0 L L Q v t C 0 I N C 0 0 L 7 Q u 9 C z 0 L 7 Q s i 9 B d X R v U m V t b 3 Z l Z E N v b H V t b n M x L n v Q l N C 9 0 L X Q u S D Q v 9 G A 0 L 7 R g d G A 0 L 7 R h 9 C 6 0 L g s N X 0 m c X V v d D s s J n F 1 b 3 Q 7 U 2 V j d G l v b j E v 0 K H Q s t C + 0 L Q g 0 L T Q v t C 7 0 L P Q v t C y L 0 F 1 d G 9 S Z W 1 v d m V k Q 2 9 s d W 1 u c z E u e 9 C U 0 L 3 Q t d C 5 I N G B I N C 8 0 L 7 Q v N C 1 0 L 3 R g t C w I N C / 0 L 7 R g d G C 0 L D Q s t C 6 0 L g s N n 0 m c X V v d D s s J n F 1 b 3 Q 7 U 2 V j d G l v b j E v 0 K H Q s t C + 0 L Q g 0 L T Q v t C 7 0 L P Q v t C y L 0 F 1 d G 9 S Z W 1 v d m V k Q 2 9 s d W 1 u c z E u e 9 C e 0 Y L R g d G A 0 L 7 R h 9 C 6 0 L A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F J U Q x J T g w J U Q x J T g w X y V E M S U 4 M C V E M C V C N S V E M C V C M C V E M C V C Q i V E M C V C O C V E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5 Y m R m Z G M x L W V h O D U t N G E 3 Y y 1 i Z j I 3 L T c 0 M D k 3 O T A 2 M G N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d y b 3 V w S U Q i I F Z h b H V l P S J z Y T g 2 M W R m Y W I t M j J m Z S 0 0 Y 2 I 1 L T h h M j c t Z G U 3 Y T E 5 N j J l Y j h j I i A v P j x F b n R y e S B U e X B l P S J G a W x s U 3 R h d H V z I i B W Y W x 1 Z T 0 i c 0 N v b X B s Z X R l I i A v P j x F b n R y e S B U e X B l P S J G a W x s T G F z d F V w Z G F 0 Z W Q i I F Z h b H V l P S J k M j A y N S 0 w N S 0 y M 1 Q x M z o y N z o y N C 4 x M D Q 4 M j I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F J U Q x J T g w J U Q x J T g w X y V E M S U 4 M C V E M C V C N S V E M C V C M C V E M C V C Q i V E M C V C O C V E M C V C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j M l R D E l O D A l R D E l O D M l R D A l Q j c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I z J U Q x J T g w J U Q x J T g z J U Q w J U I 3 J U Q w J U J B J U Q w J U I 4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j M l R D E l O D A l R D E l O D M l R D A l Q j c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I z J U Q x J T g w J U Q x J T g z J U Q w J U I 3 J U Q w J U J B J U Q w J U I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M y V E M S U 4 M C V E M S U 4 M y V E M C V C N y V E M C V C Q S V E M C V C O C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j M l R D E l O D A l R D E l O D M l R D A l Q j c l R D A l Q k E l R D A l Q j g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I z J U Q x J T g w J U Q x J T g z J U Q w J U I 3 J U Q w J U J B J U Q w J U I 4 L y V E M S U 4 M C V E M C V C N S V E M C V C N S V E M S U 4 M S V E M S U 4 M i V E M S U 4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M y V E M S U 4 M C V E M S U 4 M y V E M C V C N y V E M C V C Q S V E M C V C O C 8 l R D E l O D I l R D A l Q j E l R D A l Q k J f J U Q w J U J B J U Q w J U J F J U Q x J T g w J U Q x J T g w J U Q w J U I 1 J U Q w J U J B J U Q x J T g y J U Q w J U I 4 J U Q x J T g w J U Q w J U J F J U Q w J U I y J U Q w J U J F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I z J U Q x J T g w J U Q x J T g z J U Q w J U I 3 J U Q w J U J B J U Q w J U I 4 L y V E M S U 4 M C V E M C V C N S V E M C V C N S V E M S U 4 M S V E M S U 4 M i V E M S U 4 M F 8 l R D A l Q j g l R D E l O D I l R D A l Q k U l R D A l Q j M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I l R D A l Q k U l R D A l Q j Q l M j A l R D A l Q j Q l R D A l Q k U l R D A l Q k I l R D A l Q j M l R D A l Q k U l R D A l Q j I v J U Q x J T g y J U Q w J U I x J U Q w J U J C X y V E M C V C R S V E M C V C R i V E M C V C Q i V E M C V C M C V E M S U 4 N y V E M C V C N S V E M C V C R C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M i V E M C V C R S V E M C V C N C U y M C V E M C V C N C V E M C V C R S V E M C V C Q i V E M C V C M y V E M C V C R S V E M C V C M i 9 m d W 5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y J U Q w J U J F J U Q w J U I 0 J T I w J U Q w J U I 0 J U Q w J U J F J U Q w J U J C J U Q w J U I z J U Q w J U J F J U Q w J U I y L y V E M S U 4 M i V E M C V C M S V E M C V C Q l 8 l R D A l Q k U l R D E l O D I l R D A l Q j M l R D E l O D A l R D E l O D M l R D A l Q j Y l R D A l Q j U l R D A l Q k Q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I l R D A l Q k U l R D A l Q j Q l M j A l R D A l Q j Q l R D A l Q k U l R D A l Q k I l R D A l Q j M l R D A l Q k U l R D A l Q j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d G 1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y J U Q w J U J F J U Q w J U I 0 J T I w J U Q w J U I 0 J U Q w J U J F J U Q w J U J C J U Q w J U I z J U Q w J U J F J U Q w J U I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M i V E M C V C R S V E M C V C N C U y M C V E M C V C N C V E M C V C R S V E M C V C Q i V E M C V C M y V E M C V C R S V E M C V C M i 9 n c l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y J U Q w J U J F J U Q w J U I 0 J T I w J U Q w J U I 0 J U Q w J U J F J U Q w J U J C J U Q w J U I z J U Q w J U J F J U Q w J U I y L 3 R m b V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y J U Q w J U J F J U Q w J U I 0 J T I w J U Q w J U I 0 J U Q w J U J F J U Q w J U J C J U Q w J U I z J U Q w J U J F J U Q w J U I y L 2 V 4 c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y J U Q w J U J F J U Q w J U I 0 J T I w J U Q w J U I 0 J U Q w J U J F J U Q w J U J C J U Q w J U I z J U Q w J U J F J U Q w J U I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R S V E M C V C Q S V E M C V C O F 8 l R D A l Q k U l R D A l Q k Y l R D A l Q k I l R D A l Q j A l R D E l O D I l R D E l O E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4 N j F k Z m F i L T I y Z m U t N G N i N S 0 4 Y T I 3 L W R l N 2 E x O T Y y Z W I 4 Y y I g L z 4 8 R W 5 0 c n k g V H l w Z T 0 i U X V l c n l J R C I g V m F s d W U 9 I n M 5 Z W U w Y T Z l Z S 0 z O D M y L T R l Y z c t O D B l O S 0 x Z T E z Y 2 M z Z D d h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U t M j N U M T M 6 M j c 6 M j Q u M T I w N D Q 5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C V E M C V C R S V E M C V C Q S V E M C V C O F 8 l R D A l Q k U l R D A l Q k Y l R D A l Q k I l R D A l Q j A l R D E l O D I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y J U Q w J U J F J U Q w J U I 0 J T I w J U Q w J U I 0 J U Q w J U J F J U Q w J U J C J U Q w J U I z J U Q w J U J F J U Q w J U I y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M i V E M C V C R S V E M C V C N C U y M C V E M C V C N C V E M C V C R S V E M C V C Q i V E M C V C M y V E M C V C R S V E M C V C M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E l R D E l O D A l R D A l Q k U l R D A l Q k E l R D A l Q j h f J U Q w J U J F J U Q w J U J G J U Q w J U J C J U Q w J U I w J U Q x J T g y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y J U Q w J U J F J U Q w J U I 0 J T I w J U Q w J U I 0 J U Q w J U J F J U Q w J U J C J U Q w J U I z J U Q w J U J F J U Q w J U I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I l R D A l Q k U l R D A l Q j Q l M j A l R D A l Q j Q l R D A l Q k U l R D A l Q k I l R D A l Q j M l R D A l Q k U l R D A l Q j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y J U Q w J U J F J U Q w J U I 0 J T I w J U Q w J U I 0 J U Q w J U J F J U Q w J U J C J U Q w J U I z J U Q w J U J F J U Q w J U I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I l R D A l Q k U l R D A l Q j Q l M j A l R D A l Q j Q l R D A l Q k U l R D A l Q k I l R D A l Q j M l R D A l Q k U l R D A l Q j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M i V E M C V C R S V E M C V C N C U y M C V E M C V C N C V E M C V C R S V E M C V C Q i V E M C V C M y V E M C V C R S V E M C V C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I l R D A l Q k U l R D A l Q j Q l M j A l R D A l Q j Q l R D A l Q k U l R D A l Q k I l R D A l Q j M l R D A l Q k U l R D A l Q j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C J U Q w J U I y J U Q w J U J F X y V E M S U 4 M S V E M S U 4 M i V E M S U 4 M C V E M C V C R S V E M C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Z T c 4 N j I 0 L T h k Z j E t N G N m N y 1 h N j N k L T Q z Z j c 1 Z T A 4 Z m F i O C I g L z 4 8 R W 5 0 c n k g V H l w Z T 0 i U X V l c n l H c m 9 1 c E l E I i B W Y W x 1 Z T 0 i c z R i M D F j M T l j L T I 1 Z D Q t N G Y w N y 1 i Y j I 2 L T Q 5 Z D I 3 M 2 Q 3 Y j U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x s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I z V D E z O j I 3 O j I 0 L j E y M D Q 0 O T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I l R D A l Q j I l R D A l Q k V f J U Q x J T g x J U Q x J T g y J U Q x J T g w J U Q w J U J F J U Q w J U J B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M i V E M C U 5 R S V E M C U 5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O T I l R D A l O U U l R D A l O T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T k y J U Q w J T l F J U Q w J T k 0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M i V E M C U 5 R S V E M C U 5 N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O T I l R D A l O U U l R D A l O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T k y J U Q w J T l F J U Q w J T k 0 L 2 d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T k y J U Q w J T l F J U Q w J T k 0 L 3 R m b V 9 s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O T I l R D A l O U U l R D A l O T Q v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O T I l R D A l O U U l R D A l O T Q v c m V t b 3 Z l X 2 x h c 3 R f c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C J U Q w J U I y J U Q w J U J F X y V E M C V C N C V E M C V C R C V E M C V C N S V E M C V C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4 Y z F i Y z Q 3 L T A 3 M D c t N D k 4 Y y 1 i M T R i L T U 4 N T R i M G Z k Z W F j N i I g L z 4 8 R W 5 0 c n k g V H l w Z T 0 i U X V l c n l H c m 9 1 c E l E I i B W Y W x 1 Z T 0 i c z R i M D F j M T l j L T I 1 Z D Q t N G Y w N y 1 i Y j I 2 L T Q 5 Z D I 3 M 2 Q 3 Y j U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x s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I z V D E z O j I 3 O j I 0 L j E z N j A 3 N T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I l R D A l Q j I l R D A l Q k V f J U Q w J U I 0 J U Q w J U J E J U Q w J U I 1 J U Q w J U I 5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9 F Q U u h W y T K U t T c 0 T z l F R A A A A A A I A A A A A A B B m A A A A A Q A A I A A A A E d w 0 U l X X U c M n Y A 1 m y q o t X J 5 R 2 f w w p c L j Y b r G T 9 N b X q a A A A A A A 6 A A A A A A g A A I A A A A E t 0 5 7 k w 6 G I c h O + u n w j j S s J Z + R u z m n Q R v 6 9 v N 6 3 N f Q r W U A A A A K W B f x 1 h z Y 5 j r h J U A e D Y T 5 n q D R Z q 0 J 0 R G H d o z T d S R P x a t d a 9 5 u w Q C h R t D R g P Y e S 1 R i b w i 8 0 L 5 Y J B O t D R a u i i z m k h I Z Z 6 6 1 p a 5 h x + / H a S G 2 U 9 Q A A A A B v L 4 E x G j N h F p J c 0 O e B 6 E B I C m s V c e 1 i p H N s L 4 s S j k 8 B e R N B i w Y J t A I E v O X U R N + + d W I 8 S K i 3 S + z s h g O R i J / 4 W Y E Y = < / D a t a M a s h u p > 
</file>

<file path=customXml/itemProps1.xml><?xml version="1.0" encoding="utf-8"?>
<ds:datastoreItem xmlns:ds="http://schemas.openxmlformats.org/officeDocument/2006/customXml" ds:itemID="{9CCE819C-2132-4C18-9C9B-390C0DCB7F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Реестр</vt:lpstr>
      <vt:lpstr>Свод долгов</vt:lpstr>
      <vt:lpstr>исх</vt:lpstr>
      <vt:lpstr>Словарь_корр</vt:lpstr>
      <vt:lpstr>Словарь_сроков_договоров</vt:lpstr>
      <vt:lpstr>count_days</vt:lpstr>
      <vt:lpstr>count_rows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Пользователь</cp:lastModifiedBy>
  <dcterms:created xsi:type="dcterms:W3CDTF">2024-08-30T08:58:26Z</dcterms:created>
  <dcterms:modified xsi:type="dcterms:W3CDTF">2025-05-23T13:30:35Z</dcterms:modified>
</cp:coreProperties>
</file>