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hilyaevan\Nextcloud\РАБОЧИЕ ФАЙЛЫ\SECTOR COURT\Внесение новых дел\payfo\"/>
    </mc:Choice>
  </mc:AlternateContent>
  <bookViews>
    <workbookView xWindow="0" yWindow="36" windowWidth="15960" windowHeight="18084" activeTab="1"/>
  </bookViews>
  <sheets>
    <sheet name="motivations 1" sheetId="1" r:id="rId1"/>
    <sheet name="motivations 2" sheetId="3" r:id="rId2"/>
    <sheet name="data" sheetId="2" r:id="rId3"/>
  </sheets>
  <definedNames>
    <definedName name="_xlnm._FilterDatabase" localSheetId="2" hidden="1">data!$A$1:$B$83</definedName>
    <definedName name="_xlnm._FilterDatabase" localSheetId="1" hidden="1">'motivations 2'!$A$2:$BV$30</definedName>
  </definedNames>
  <calcPr calcId="162913"/>
</workbook>
</file>

<file path=xl/calcChain.xml><?xml version="1.0" encoding="utf-8"?>
<calcChain xmlns="http://schemas.openxmlformats.org/spreadsheetml/2006/main">
  <c r="BW29" i="3" l="1"/>
  <c r="BW28" i="3"/>
  <c r="BW10" i="3"/>
  <c r="BW9" i="3"/>
  <c r="BW8" i="3"/>
  <c r="BW7" i="3" l="1"/>
  <c r="BW6" i="3"/>
  <c r="BW5" i="3"/>
  <c r="BW4" i="3"/>
  <c r="BW3" i="3"/>
</calcChain>
</file>

<file path=xl/sharedStrings.xml><?xml version="1.0" encoding="utf-8"?>
<sst xmlns="http://schemas.openxmlformats.org/spreadsheetml/2006/main" count="4555" uniqueCount="417">
  <si>
    <t>status</t>
  </si>
  <si>
    <t>sign_1</t>
  </si>
  <si>
    <t>sign_2</t>
  </si>
  <si>
    <t>sign_3</t>
  </si>
  <si>
    <t>sign_4</t>
  </si>
  <si>
    <t>sign_5</t>
  </si>
  <si>
    <t>sign_6</t>
  </si>
  <si>
    <t>sign_7</t>
  </si>
  <si>
    <t>sign_8</t>
  </si>
  <si>
    <t>sign_9</t>
  </si>
  <si>
    <t>sign_10</t>
  </si>
  <si>
    <t>sign_11</t>
  </si>
  <si>
    <t>sign_12</t>
  </si>
  <si>
    <t>sign_13</t>
  </si>
  <si>
    <t>sign_14</t>
  </si>
  <si>
    <t>sign_15</t>
  </si>
  <si>
    <t>sign_16</t>
  </si>
  <si>
    <t>sign_17</t>
  </si>
  <si>
    <t>sign_18</t>
  </si>
  <si>
    <t>sign_19</t>
  </si>
  <si>
    <t>sign_20</t>
  </si>
  <si>
    <t>sign_21</t>
  </si>
  <si>
    <t>sign_22</t>
  </si>
  <si>
    <t>sign_23</t>
  </si>
  <si>
    <t>sign_24</t>
  </si>
  <si>
    <t>sign_25</t>
  </si>
  <si>
    <t>sign_26</t>
  </si>
  <si>
    <t>Result</t>
  </si>
  <si>
    <t>motiv_1</t>
  </si>
  <si>
    <t>motiv_2</t>
  </si>
  <si>
    <t>motiv_3</t>
  </si>
  <si>
    <t>motiv_4</t>
  </si>
  <si>
    <t>motiv_5</t>
  </si>
  <si>
    <t>motiv_6</t>
  </si>
  <si>
    <t>motiv_7</t>
  </si>
  <si>
    <t>motiv_8</t>
  </si>
  <si>
    <t>motiv_9</t>
  </si>
  <si>
    <t>motiv_10</t>
  </si>
  <si>
    <t>motiv_11</t>
  </si>
  <si>
    <t>motiv_12</t>
  </si>
  <si>
    <t>motiv_13</t>
  </si>
  <si>
    <t>motiv_14</t>
  </si>
  <si>
    <t>motiv_15</t>
  </si>
  <si>
    <t>motiv_16</t>
  </si>
  <si>
    <t>motiv_17</t>
  </si>
  <si>
    <t>motiv_18</t>
  </si>
  <si>
    <t>motiv_19</t>
  </si>
  <si>
    <t>motiv_20</t>
  </si>
  <si>
    <t>motiv_21</t>
  </si>
  <si>
    <t>motiv_22</t>
  </si>
  <si>
    <t>motiv_23</t>
  </si>
  <si>
    <t>motiv_24</t>
  </si>
  <si>
    <t>motiv_25</t>
  </si>
  <si>
    <t>motiv_26</t>
  </si>
  <si>
    <t>motiv_27</t>
  </si>
  <si>
    <t>motiv_28</t>
  </si>
  <si>
    <t>motiv_29</t>
  </si>
  <si>
    <t>motiv_30</t>
  </si>
  <si>
    <t>motiv_31</t>
  </si>
  <si>
    <t>motiv_32</t>
  </si>
  <si>
    <t>motiv_33</t>
  </si>
  <si>
    <t>motiv_34</t>
  </si>
  <si>
    <t>motiv_35</t>
  </si>
  <si>
    <t>motiv_36</t>
  </si>
  <si>
    <t>motiv_37</t>
  </si>
  <si>
    <t>motiv_38</t>
  </si>
  <si>
    <t>motiv_39</t>
  </si>
  <si>
    <t>motiv_40</t>
  </si>
  <si>
    <t>motiv_41</t>
  </si>
  <si>
    <t>motiv_42</t>
  </si>
  <si>
    <t>motiv_43</t>
  </si>
  <si>
    <t>motiv_44</t>
  </si>
  <si>
    <t>motiv_45</t>
  </si>
  <si>
    <t>motiv_46</t>
  </si>
  <si>
    <t>motiv_47</t>
  </si>
  <si>
    <t>motiv_48</t>
  </si>
  <si>
    <t>motiv_49</t>
  </si>
  <si>
    <t>motiv_50</t>
  </si>
  <si>
    <t>motiv_51</t>
  </si>
  <si>
    <t>motiv_52</t>
  </si>
  <si>
    <t>motiv_53</t>
  </si>
  <si>
    <t>motiv_54</t>
  </si>
  <si>
    <t>motiv_55</t>
  </si>
  <si>
    <t>motiv_56</t>
  </si>
  <si>
    <t>motiv_57</t>
  </si>
  <si>
    <t>motiv_58</t>
  </si>
  <si>
    <t>motiv_59</t>
  </si>
  <si>
    <t>motiv_60</t>
  </si>
  <si>
    <t>motiv_61</t>
  </si>
  <si>
    <t>motiv_62</t>
  </si>
  <si>
    <t>motiv_63</t>
  </si>
  <si>
    <t>motiv_64</t>
  </si>
  <si>
    <t>motiv_65</t>
  </si>
  <si>
    <t>motiv_66</t>
  </si>
  <si>
    <t>motiv_67</t>
  </si>
  <si>
    <t>motiv_68</t>
  </si>
  <si>
    <t>Реализовано на сайте</t>
  </si>
  <si>
    <t>Тип Заявителя</t>
  </si>
  <si>
    <t>Статус Заявителя</t>
  </si>
  <si>
    <t>Договор страхования</t>
  </si>
  <si>
    <t>Требование к ФУ</t>
  </si>
  <si>
    <t>ФО предоставлены документы по запросу ФУ</t>
  </si>
  <si>
    <t>Соблюдение претензионного порядка Заявителем</t>
  </si>
  <si>
    <t>Срок для обращения к ФУ пропущен</t>
  </si>
  <si>
    <t>Заявитель является собственником ТС</t>
  </si>
  <si>
    <t>Заявитель является виновником ДТП</t>
  </si>
  <si>
    <t>Виновник ДТП установлен</t>
  </si>
  <si>
    <t>Единственный виновник ДТП</t>
  </si>
  <si>
    <t>ТС является грузовым</t>
  </si>
  <si>
    <t>ТС является такси</t>
  </si>
  <si>
    <t>ДТП произошло после 20/09/2021</t>
  </si>
  <si>
    <t>ДТП оформлено путем составления европротокола</t>
  </si>
  <si>
    <t>ГО виновника застрахована</t>
  </si>
  <si>
    <t>Форма страхового возмещения, выбранная Заявителем</t>
  </si>
  <si>
    <t>Проведение осмотра ТС ФО</t>
  </si>
  <si>
    <t>Ответ ФО на первоначальное заявление</t>
  </si>
  <si>
    <t>Основание для отказа</t>
  </si>
  <si>
    <t>Контруктивная гибель ТС Заявителя наступила</t>
  </si>
  <si>
    <t>По экспертизе ФУ больше, чем по экспертизе ФО</t>
  </si>
  <si>
    <t>Разница превышает 10%</t>
  </si>
  <si>
    <t>Ущерб превышает установленную Законом № 40-ФЗ страховую сумму</t>
  </si>
  <si>
    <t>По НТЭ ФУ повреждения ТС соответствуют ДТП</t>
  </si>
  <si>
    <t>У Финансовой организации имеются договоры со СТОА</t>
  </si>
  <si>
    <t>Результат рассмотрения</t>
  </si>
  <si>
    <t>Пункт 1 статьи 1 Закона № 40-ФЗ (Договор ОСАГО)</t>
  </si>
  <si>
    <t>Пункт 21 статьи 12 Закона № 40-ФЗ (Выплата в течение 20-и дней)</t>
  </si>
  <si>
    <t>Пункт 15/1 статьи 12 Закона № 40-ФЗ (Возмещение вреда в натуре)</t>
  </si>
  <si>
    <t xml:space="preserve">По общему правилу страховое возмещение вреда осуществляется путем ремонта </t>
  </si>
  <si>
    <t>Пункт 16/1 статьи 12 Закона № 40-ФЗ (основания для смены формы)</t>
  </si>
  <si>
    <t>Статья 420 ГК РФ (договор)</t>
  </si>
  <si>
    <t>Статья 434 ГК РФ (договор в письменной форме)</t>
  </si>
  <si>
    <t>Достижение между страховщиком и потерпевшим соглашения о страховой выплате в денежной форме</t>
  </si>
  <si>
    <t>В Заявлении в качестве формы страхового возмещения Заявителем выбрана выплата денежных средств безналичным расчетом</t>
  </si>
  <si>
    <t>Абзац второй пункта 19 статьи 12 Закона № 40-ФЗ (с износом)</t>
  </si>
  <si>
    <t>Пункт 41 Постановления Пленума ВС РФ № 58 (с износом)</t>
  </si>
  <si>
    <t>Вывод о смене формы</t>
  </si>
  <si>
    <t>Пункт 1 статьи 12/1 Закона № 40-ФЗ (проведение экспертизы)</t>
  </si>
  <si>
    <t>Часть 10 статьи 20 Закона № 123-ФЗ (экспертиза ФУ)</t>
  </si>
  <si>
    <t>Пункт 3 статьи 12/1 Закона № 40-ФЗ (экспертиза проводится с использованием методики)</t>
  </si>
  <si>
    <t>Поскольку ДТП произошло до / после 20/09/2021</t>
  </si>
  <si>
    <t>Пункт 39 Постановления Пленума ВС РФ № 58</t>
  </si>
  <si>
    <t>Расходы не предусмотренные Положением № 432-П не включаются</t>
  </si>
  <si>
    <t>Для решения вопросов, связанных с рассмотрением Обращения, Финансовым уполномоченным назначена экспертиза 1</t>
  </si>
  <si>
    <t>Вопросы для эксперта ФУ 1</t>
  </si>
  <si>
    <t>Выводы эксперта ФУ 1</t>
  </si>
  <si>
    <t>Таким образом, Финансовый уполномоченный приходит к выводу о наступлении страхового случая</t>
  </si>
  <si>
    <t>Страховщик после осмотра поврежденного ТС</t>
  </si>
  <si>
    <t>Пункт 33 ПП ВС РФ № 58</t>
  </si>
  <si>
    <t>Пункт 15.2 статьи 12 Закона № 40-ФЗ</t>
  </si>
  <si>
    <t>Абзац пятый пункта 15.2 статьи 12 Закона № 40-ФЗ</t>
  </si>
  <si>
    <t>Пункт 16.1 статьи 12 Закона № 40-ФЗ</t>
  </si>
  <si>
    <t>Пункт 66 Постановления Пленума ВС РФ № 58</t>
  </si>
  <si>
    <t>Пункт 52 Постановления Пленума ВС РФ № 58</t>
  </si>
  <si>
    <t>Статья 191 ГК РФ</t>
  </si>
  <si>
    <t>Финансовая организация уведомила Заявителя об отсутствии оснований для признания заявленного случая страховым</t>
  </si>
  <si>
    <t>Согласно сведениям с официального сайта Финансовой организации</t>
  </si>
  <si>
    <t>Учитывая вышеизложенное, Финансовый уполномоченный приходит к выводу об отсутствии у Финансовой организации оснований для смены формы</t>
  </si>
  <si>
    <t>Пункт 1 статьи 12.1 Закона № 40-ФЗ</t>
  </si>
  <si>
    <t>Часть 10 статьи 20 Закона № 123-ФЗ</t>
  </si>
  <si>
    <t>Для решения вопросов, связанных с рассмотрением Обращения, Финансовым уполномоченным назначена экспертиза 2</t>
  </si>
  <si>
    <t>Вопросы для эксперта ФУ 2</t>
  </si>
  <si>
    <t>Выводы эксперта ФУ 2</t>
  </si>
  <si>
    <t>Абзацы 1 - 3 пункта 15.1 статьи 12 Закона № 40-ФЗ</t>
  </si>
  <si>
    <t>Пункты 15.2 и 15.3 статьи 12 Закона № 40-ФЗ</t>
  </si>
  <si>
    <t>Пункт 59 Постановления Пленума ВС РФ № 58</t>
  </si>
  <si>
    <t>Страховщиком стоимость такого ремонта оплачивается без учета износа</t>
  </si>
  <si>
    <t>Перечень случаев, когда страховое возмещение осуществляется в форме страховой выплаты</t>
  </si>
  <si>
    <t>Обстоятельств для замены формы страхового возмещения Финансовым уполномоченным не установлено.</t>
  </si>
  <si>
    <t>Пункт 1 статьи 393 ГК РФ (взыскание без износа)</t>
  </si>
  <si>
    <t>Иное толкование означало бы, что потерпевший, будучи вправе получить от страховщика страховое возмещение в натуральной форме</t>
  </si>
  <si>
    <t>Определение Верховного Суда Российской Федерации от 19.01.2021 по делу № 86-КГ20-8-К2.</t>
  </si>
  <si>
    <t>Пункт 21 Обзора практики ВС РФ от 22/06/2016 (10% - основание для отказа)</t>
  </si>
  <si>
    <t>Поскольку стоимость восстановительного ремонта превышает стоимость Транспортного средства</t>
  </si>
  <si>
    <t>Подпункт а пункта 18 статьи 12 Закона № 40-ФЗ (расчет при полной гибели)</t>
  </si>
  <si>
    <t>Под полной гибелью понимаются случаи</t>
  </si>
  <si>
    <t>В Заявлении указано о выплате безналичным расчетом на банковские реквизиты</t>
  </si>
  <si>
    <t>Подпункт а пункта 16/1 статьи 12 Закона № 40-ФЗ (основания для смены формы)</t>
  </si>
  <si>
    <t>Статья 7 Закона № 40-ФЗ (страховая сумма)</t>
  </si>
  <si>
    <t>Пункт 4 статьи 11/1 Закона № 40-ФЗ (страховая сумма при европротоколе)</t>
  </si>
  <si>
    <t>В соответствии с Экспертным заключением ФУ наступила полная гибель</t>
  </si>
  <si>
    <t>Таким образом, сумма страхового возмещения при полной гибели ТС составляет</t>
  </si>
  <si>
    <t xml:space="preserve">Пункт 3/5 Положения № 755-П / № 432-П </t>
  </si>
  <si>
    <r>
      <rPr>
        <b/>
        <sz val="11"/>
        <color indexed="8"/>
        <rFont val="Calibri"/>
        <family val="2"/>
        <charset val="204"/>
      </rPr>
      <t xml:space="preserve">Стоимость ремонта по экспертиза ФУ превышает размер страхового возмещения, </t>
    </r>
    <r>
      <rPr>
        <b/>
        <sz val="11"/>
        <color indexed="11"/>
        <rFont val="Calibri"/>
        <family val="2"/>
        <charset val="204"/>
      </rPr>
      <t>выплаченного</t>
    </r>
    <r>
      <rPr>
        <b/>
        <sz val="11"/>
        <color indexed="8"/>
        <rFont val="Calibri"/>
        <family val="2"/>
        <charset val="204"/>
      </rPr>
      <t xml:space="preserve"> ФО, на</t>
    </r>
  </si>
  <si>
    <t>Поскольку указанное расхождение превышает / не превышает 10%</t>
  </si>
  <si>
    <t>Таким образом, требование Заявителя подлежит / не подлежит удовлетворению</t>
  </si>
  <si>
    <t>ДА</t>
  </si>
  <si>
    <t>ФЛ</t>
  </si>
  <si>
    <t>Потребитель</t>
  </si>
  <si>
    <t>ОСАГО</t>
  </si>
  <si>
    <t>Страховое возмещение</t>
  </si>
  <si>
    <t>НЕТ</t>
  </si>
  <si>
    <t>Выплата денежных средств безналичным расчетом</t>
  </si>
  <si>
    <t>Осуществление выплаты</t>
  </si>
  <si>
    <t>НЕ ПРИМЕНИМО</t>
  </si>
  <si>
    <t>УДОВЛЕТВОРИТЬ</t>
  </si>
  <si>
    <t>Согласно абзацу восьмому пункта 1 статьи 1 Закона № 40-ФЗ договор обязательного страхования гражданской ответственности владельцев транспортных средств - договор страхования, по которому страховщик обязуется за обусловленную договором плату (страховую премию) при наступлении предусмотренного в договоре события (страхового случая) возместить потерпевшим причиненный вследствие этого события вред их жизни, здоровью или имуществу (осуществить страховое возмещение в форме страховой выплаты или путем организации и (или) оплаты восстановительного ремонта поврежденного транспортного средства) в пределах определенной договором суммы (страховой суммы).</t>
  </si>
  <si>
    <t>Пунктом 21 статьи 12 Закона № 40-ФЗ установлено, что в течение 20 календарных дней, за исключением нерабочих праздничных дней, а в случае, предусмотренном пунктом 15.3 настоящей статьи, 30 календарных дней, за исключением нерабочих праздничных дней, со дня принятия к рассмотрению заявления потерпевшего о страховом возмещении или прямом возмещении убытков и приложенных к нему документов, предусмотренных правилами обязательного страхования, страховщик обязан произвести страховую выплату потерпевшему или после осмотра и (или) независимой технической экспертизы поврежденного транспортного средства выдать потерпевшему направление на ремонт транспортного средства с указанием станции технического обслуживания, на которой будет отремонтировано его транспортное средство и которой страховщик оплатит восстановительный ремонт поврежденного транспортного средства, и срока ремонта либо направить потерпевшему мотивированный отказ в страховом возмещении.</t>
  </si>
  <si>
    <t>Пунктом 15.1 статьи 12 Закона № 40-ФЗ установлено, что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(за исключением случаев, установленных пунктом 16.1 статьи 12 Закона № 40-ФЗ) в соответствии с пунктом 15.2 статьи 12 Закона № 40-ФЗ или в соответствии с пунктом 15.3 статьи 12 Закона № 40-ФЗ путем организации и (или) оплаты восстановительного ремонта поврежденного транспортного средства потерпевшего (возмещение причиненного вреда в натуре).</t>
  </si>
  <si>
    <t>Из вышеизложенного следует, что по общему правилу страховое возмещение вреда, причиненного легковому автомобилю, осуществляется страховщиком путем организации и (или) оплаты восстановительного ремонта поврежденного транспортного средства потерпевшего. При этом стоимость восстановительного ремонта легкового автомобиля определяется страховщиком без учета износа комплектующих изделий (деталей, узлов, агрегатов) (абзац третий пункта 15.1 статьи 12 Закона № 40-ФЗ). Перечень случаев, когда вместо организации и оплаты восстановительного ремонта легкового автомобиля страховое возмещение по выбору потерпевшего, по соглашению потерпевшего и страховщика либо в силу объективных обстоятельств осуществляется в форме страховой выплаты, установлен пунктом 16.1 статьи 12 Закона № 40-ФЗ.</t>
  </si>
  <si>
    <t>Согласно пункту 16.1 статьи 12 Закона № 40-ФЗ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путем выдачи суммы страховой выплаты потерпевшему (выгодоприобретателю) в кассе страховщика или перечисления суммы страховой выплаты на банковский счет потерпевшего (выгодоприобретателя) (наличный или безналичный расчет) в случае:
а) полной гибели транспортного средства;
б) смерти потерпевшего;
в) причинения тяжкого или средней тяжести вреда здоровью потерпевшего в результате наступления страхового случая, если в заявлении о страховом возмещении потерпевший выбрал такую форму страхового возмещения;
г) если потерпевший является инвалидом, указанным в абзаце первом пункта 1 статьи 17 Закона № 40-ФЗ, и в заявлении о страховом возмещении выбрал такую форму страхового возмещения;
д) если стоимость восстановительного ремонта поврежденного транспортного средства превышает установленную подпунктом «б» статьи 7 Закона № 40-ФЗ страховую сумму или максимальный размер страхового возмещения, установленный для случаев оформления документов о дорожно-транспортном происшествии без участия уполномоченных на то сотрудников полиции, либо если в соответствии с пунктом 22 статьи 12 Закона № 40-ФЗ все участники дорожно-транспортного происшествия признаны ответственными за причиненный вред при условии, что в указанных случаях потерпевший не согласен произвести доплату за ремонт станции технического обслуживания;
е) выбора потерпевшим возмещения вреда в форме страховой выплаты в соответствии с абзацем шестым пункта 15.2 статьи 12 Закона № 40-ФЗ или абзацем вторым пункта 3.1 статьи 15 Закона № 40-ФЗ;
ж) наличия соглашения в письменной форме между страховщиком и потерпевшим (выгодоприобретателем).</t>
  </si>
  <si>
    <t>В силу статьи 420 ГК РФ договором признается соглашение двух или нескольких лиц об установлении, изменении или прекращении гражданских прав и обязанностей.</t>
  </si>
  <si>
    <t>В соответствии со статьей 434 ГК РФ договор в письменной форме может быть заключен путем составления одного документа, подписанного сторонами, а также путем обмена письмами, телеграммами, телексами, телефаксами и иными документами, в том числе электронными документами, передаваемыми по каналам связи, позволяющими достоверно установить, что документ исходит от стороны по договору.</t>
  </si>
  <si>
    <t>Как следствие, о достижении между страховщиком и потерпевшим в соответствии с подпунктом «ж» пункта 16.1 статьи 12 Закона № 40-ФЗ соглашения о страховой выплате в денежной форме может свидетельствовать, в том числе, выбор потерпевшим в заявлении о страховом возмещении выплаты в наличной или безналичной форме по реквизитам потерпевшего, одобренный страховщиком путем перечисления страхового возмещения указанным в заявлении способом.</t>
  </si>
  <si>
    <t>Поскольку в Заявлении в качестве формы страхового возмещения Заявителем была выбрана выплата денежных средств безналичным расчетом на предоставленные банковские реквизиты, а Финансовой организацией перечислено страховое возмещение указанным способом, Финансовый уполномоченный приходит к выводу о том, что между Финансовой организацией и Заявителем достигнуто соглашение о страховой выплате в денежной форме в соответствии с подпунктом «ж» пункта 16.1 статьи 12 Закона № 40-ФЗ.</t>
  </si>
  <si>
    <t>Согласно абзацу второму пункта 19 статьи 12 Закона № 40-ФЗ размер расходов на запасные части (за исключением случаев возмещения причиненного вреда в порядке, предусмотренном пунктами 15.1 - 15.3 настоящей статьи) определяется с учетом износа комплектующих изделий (деталей, узлов и агрегатов), подлежащих замене при восстановительном ремонте. При этом на указанные комплектующие изделия (детали, узлы и агрегаты) не может начисляться износ свыше 50 процентов их стоимости.</t>
  </si>
  <si>
    <t>Пунктом 41 Постановления Пленума ВС РФ № 58 определено, что при осуществлении страхового возмещения в форме страховой выплаты размер расходов на запасные части, в том числе и по договорам обязательного страхования, заключенным начиная с 28.04.2017, определяется с учетом износа комплектующих изделий (деталей, узлов и агрегатов), подлежащих замене при восстановительном ремонте. При этом на указанные комплектующие изделия (детали, узлы и агрегаты) не может начисляться износ свыше 50 процентов их стоимости (абзац второй пункта 19 статьи 12 Закона № 40-ФЗ).</t>
  </si>
  <si>
    <t>Учитывая вышеизложенное, размер ущерба, причиненного Транспортному средству в результате ДТП, подлежит выплате в денежной форме с учетом износа комплектующих изделий Транспортного средства.</t>
  </si>
  <si>
    <t>В соответствии с пунктом 1 статьи 12.1 Закона № 40-ФЗ в целях установления обстоятельств причинения вреда транспортному средству, установления повреждений транспортного средства и их причин, технологии, методов и стоимости его восстановительного ремонта проводится независимая техническая экспертиза.</t>
  </si>
  <si>
    <t>Согласно части 10 статьи 20 Закона № 123-ФЗ финансовый уполномоченный вправе организовывать проведение независимой экспертизы (оценки) по предмету спора для решения вопросов, связанных с рассмотрением обращения.</t>
  </si>
  <si>
    <t>В пункте 3 статьи 12.1 Закона № 40-ФЗ указано, что независимая техническая экспертиза проводится с использованием Единой методики определения размера расходов на восстановительный ремонт в отношении поврежденного транспортного средства, которая утверждается Банком России.</t>
  </si>
  <si>
    <t>Поскольку ДТП произошло после 20.09.2021, при проведении экспертизы применяется Единая методика определения размера расходов на восстановительный ремонт в отношении поврежденного транспортного средства, утвержденная Положением Банка России от 04.03.2021 № 755-П (далее – Положение № 755-П).</t>
  </si>
  <si>
    <t>Для решения вопросов, связанных с рассмотрением Обращения, Финансовым уполномоченным назначено проведение независимой технической экспертизы поврежденного Транспортного средства, проводимой в соответствии с требованиями Закона № 40-ФЗ, в экспертной организации organization (эксперт-техник technician), предметом которой являлось исследование стоимости восстановительного ремонта Транспортного средства Заявителя.</t>
  </si>
  <si>
    <t>На разрешение специалисту поставлены следующие вопросы:question</t>
  </si>
  <si>
    <t>Согласно экспертному заключению organization от date_nte № number (далее – Экспертное заключение) result</t>
  </si>
  <si>
    <t>Согласно пункту 41 Постановления Пленума ВС РФ № 58 при осуществлении страхового возмещения в форме страховой выплаты размер расходов на запасные части, в том числе и по договорам обязательного страхования, заключенным начиная с 28.04.2017, определяется с учетом износа комплектующих изделий (деталей, узлов и агрегатов), подлежащих замене при восстановительном ремонте.</t>
  </si>
  <si>
    <t>Согласно пункту 3.5 Положения № 755-П расхождение в результатах расчетов размера расходов на восстановительный ремонт в отношении транспортного средства, выполненных различными специалистами, следует признавать находящимся в пределах статистической достоверности за счет использования различных технологических решений и погрешностей расчета, если оно не превышает 10 процентов при совпадающем перечне поврежденных деталей (за исключением крепежных элементов, деталей разового монтажа). Предел погрешности рассчитывается как отношение разницы между результатами первичной и повторной экспертизы (в случае проведения повторной экспертизы), к результату первичной экспертизы.</t>
  </si>
  <si>
    <r>
      <rPr>
        <sz val="11"/>
        <color indexed="8"/>
        <rFont val="Calibri"/>
        <family val="2"/>
        <charset val="204"/>
      </rPr>
      <t xml:space="preserve">Стоимость восстановительного ремонта Транспортного средства Заявителя согласно Экспертному заключению, составленному по инициативе Финансового уполномоченного, превышает размер страхового возмещения, </t>
    </r>
    <r>
      <rPr>
        <sz val="11"/>
        <color indexed="11"/>
        <rFont val="Calibri"/>
        <family val="2"/>
        <charset val="204"/>
      </rPr>
      <t>выплаченного</t>
    </r>
    <r>
      <rPr>
        <sz val="11"/>
        <color indexed="8"/>
        <rFont val="Calibri"/>
        <family val="2"/>
        <charset val="204"/>
      </rPr>
      <t xml:space="preserve"> Финансовой организацией, на percent.</t>
    </r>
  </si>
  <si>
    <r>
      <rPr>
        <sz val="11"/>
        <color indexed="8"/>
        <rFont val="Calibri"/>
        <family val="2"/>
        <charset val="204"/>
      </rPr>
      <t>Поскольку указанное расхождение превышает 10%, то есть находится за пределами статистической достоверности, надлежащий размер страхового возмещения, подлежащего выплате Финансовой организацией Заявителю, составляет satisfaction_summ.</t>
    </r>
  </si>
  <si>
    <t>Таким образом, учитывая произведенную Финансовой организацией выплату страхового возмещения в размере total_summ_payment, требование Заявителя о взыскании страхового возмещения подлежит частичному удовлетворению в размере total_summ (satisfaction_summ – total_summ_payment).</t>
  </si>
  <si>
    <t>ОТКАЗАТЬ</t>
  </si>
  <si>
    <t>Поскольку указанное расхождение не превышает 10%, то есть находится в пределах статистической достоверности, надлежащий размер страхового возмещения, подлежащего выплате Финансовой организацией Заявителю, составляет satisfaction_summ.</t>
  </si>
  <si>
    <t>Таким образом, Финансовая организация, выплатив Заявителю страховое возмещение в размере total_summ_payment, исполнила обязательство по Договору ОСАГО в надлежащем размере, в связи с чем требование Заявителя о взыскании доплаты страхового возмещения не подлежит удовлетворению.</t>
  </si>
  <si>
    <t>Таким образом, Финансовая организация, выплатив Заявителю страховое возмещение в размере total_summ_payment, исполнила обязательство по Договору ОСАГО в полном объеме, в связи с чем требование Заявителя о взыскании доплаты страхового возмещения не подлежит удовлетворению.</t>
  </si>
  <si>
    <t>Поскольку стоимость восстановительного ремонта превышает стоимость Транспортного средства на дату ДТП, восстановление Транспортного средства экономически нецелесообразно.</t>
  </si>
  <si>
    <t>Согласно подпункту «а» пункта 18 статьи 12 Закона № 40-ФЗ в случае полной гибели имущества потерпевшего размер подлежащих возмещению страховщиком убытков при причинении вреда имуществу потерпевшего определяется в размере действительной стоимости имущества на день наступления страхового случая за вычетом стоимости годных остатков.</t>
  </si>
  <si>
    <t>Под полной гибелью понимаются случаи, при которых ремонт поврежденного имущества невозможен либо стоимость ремонта поврежденного имущества равна стоимости имущества на дату наступления страхового случая или превышает указанную стоимость.</t>
  </si>
  <si>
    <t>Как следует из материалов Обращения, в Заявлении указано о выплате безналичным расчетом на банковские реквизиты при наличии условий, предусмотренных пунктом 16.1. статьи 12 Закона № 40-ФЗ. Поскольку исходя из требований пункта 15.1 статьи 12 Закона № 40-ФЗ приоритетной формой страхового возмещения по Договору ОСАГО в отношении легковых автомобилей, находящихся в собственности гражданина и зарегистрированных в Российской Федерации, является возмещение причиненного вреда в натуре, то Финансовый уполномоченный приходит к выводу, что страховое возмещение ущерба по Договору ОСАГО должно осуществляться в натуральной форме.</t>
  </si>
  <si>
    <t>Между тем, согласно подпункту «а» пункта 16.1 статьи 12 Закона № 40-ФЗ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путем выдачи суммы страховой выплаты потерпевшему (выгодоприобретателю) в кассе страховщика или перечисления суммы страховой выплаты на банковский счет потерпевшего (выгодоприобретателя) (наличный или безналичный расчет) в случае полной гибели транспортного средства.</t>
  </si>
  <si>
    <t>Поскольку в соответствии с Экспертным заключением, подготовленным по инициативе Финансового уполномоченного, наступила полная гибель Транспортного средства Заявителя,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t>
  </si>
  <si>
    <t>Таким образом, сумма страхового возмещения при полной гибели Транспортного средства составляет satisfaction_summ, из расчета стоимости Транспортного средства на дату ДТП за вычетом стоимости годных остатков Транспортного средства (summ_market - summ_leftovers).</t>
  </si>
  <si>
    <r>
      <rPr>
        <sz val="11"/>
        <color indexed="8"/>
        <rFont val="Calibri"/>
        <family val="2"/>
        <charset val="204"/>
      </rPr>
      <t xml:space="preserve">Сумма страхового возмещения при полной гибели Транспортного средства согласно экспертному заключению, составленному по инициативе Финансового уполномоченного, превышает размер страхового возмещения, </t>
    </r>
    <r>
      <rPr>
        <sz val="11"/>
        <color indexed="11"/>
        <rFont val="Calibri"/>
        <family val="2"/>
        <charset val="204"/>
      </rPr>
      <t>выплаченного</t>
    </r>
    <r>
      <rPr>
        <sz val="11"/>
        <color indexed="8"/>
        <rFont val="Calibri"/>
        <family val="2"/>
        <charset val="204"/>
      </rPr>
      <t xml:space="preserve"> Финансовой организацией, на percent.</t>
    </r>
  </si>
  <si>
    <t>Поскольку указанное расхождение превышает 10%, то есть находится за пределами статистической достоверности, надлежащий размер страхового возмещения, подлежащего выплате Финансовой организацией Заявителю, составляет satisfaction_summ.</t>
  </si>
  <si>
    <t>Учитывая вышеизложенное, а также принимая во внимание произведенную Финансовой организацией выплату страхового возмещения в размере total_summ_payment, требование Заявителя о доплате страхового возмещения по Договору ОСАГО подлежит удовлетворению в размере total_summ (satisfaction_summ - total_summ_payment).</t>
  </si>
  <si>
    <t>Как следует из материалов Обращения, в Заявлении волеизъявление о форме выплаты страхового возмещения Заявителем не указано. Поскольку исходя из требований пункта 15.1 статьи 12 Закона № 40-ФЗ приоритетной формой страхового возмещения по Договору ОСАГО в отношении легковых автомобилей, находящихся в собственности гражданина и зарегистрированных в Российской Федерации, является возмещение причиненного вреда в натуре, то Финансовый уполномоченный приходит к выводу, что страховое возмещение ущерба по Договору ОСАГО должно осуществляться в натуральной форме.</t>
  </si>
  <si>
    <t>Между тем, согласно пункту 16.1 статьи 12 Закона № 40-ФЗ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путем выдачи суммы страховой выплаты потерпевшему (выгодоприобретателю) в кассе страховщика или перечисления суммы страховой выплаты на банковский счет потерпевшего (выгодоприобретателя) (наличный или безналичный расчет) в случае полной гибели транспортного средства, а также в случае, если стоимость восстановительного ремонта поврежденного транспортного средства превышает установленную подпунктом «б» статьи 7 настоящего Федерального закона страховую сумму или максимальный размер страхового возмещения, установленный для случаев оформления документов о дорожно-транспортном происшествии без участия уполномоченных на то сотрудников полиции.</t>
  </si>
  <si>
    <t>Согласно статье 7 Закона № 40-ФЗ страховая сумма, в пределах которой страховщик при наступлении каждого страхового случая (независимо от их числа в течение срока действия договора обязательного страховая) обязуется возместить потерпевшим причиненный вред, составляет: в части возмещения вреда, причиненного имуществу каждого потерпевшего, 400 тысяч рублей 00 копеек.</t>
  </si>
  <si>
    <t>В соответствии с пунктом 4 статьи 11.1 Закона № 40-ФЗ в случае оформления документов о ДТП без участия уполномоченных на то сотрудников полиции размер страхового возмещения, причитающегося потерпевшему в счет возмещения вреда, причиненного его транспортному средству, не может превышать 100 000 рублей 00 копеек, за исключением случаев оформления документов о дорожно-транспортном происшествии в порядке, предусмотренном пунктом 5 настоящей статьи.</t>
  </si>
  <si>
    <t xml:space="preserve">Поскольку в соответствии с Экспертным заключением, подготовленным по инициативе Финансового уполномоченного, стоимость восстановительного ремонта поврежденного Транспортного средства без износа превышает установленную пунктом 4 статьи 11.1 Закона № 40-ФЗ страховую сумму,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
</t>
  </si>
  <si>
    <t xml:space="preserve">Поскольку указанное расхождение превышает 10%, то есть находится за пределами статистической достоверности, надлежащий размер страхового возмещения, подлежащего выплате Финансовой организацией Заявителю, составляет satisfaction_summ.
</t>
  </si>
  <si>
    <t>Поскольку в соответствии с Экспертным заключением, подготовленным по инициативе Финансового уполномоченного, стоимость восстановительного ремонта поврежденного Транспортного средства без износа превышает установленную пунктом 4 статьи 11.1 Закона № 40-ФЗ страховую сумму,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t>
  </si>
  <si>
    <t xml:space="preserve">Поскольку указанное расхождение не превышает 10%, то есть находится в пределах статистической достоверности, надлежащий размер страхового возмещения, подлежащего выплате Финансовой организацией Заявителю, составляет satisfaction_summ.
</t>
  </si>
  <si>
    <t>Поскольку в соответствии с Экспертным заключением, подготовленным по инициативе Финансового уполномоченного,  стоимость восстановительного ремонта поврежденного Транспортного средства без износа превышает установленную пунктом 4 статьи 11.1 Закона № 40-ФЗ страховую сумму, а также наступила полная гибель Транспортного средства Заявителя,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t>
  </si>
  <si>
    <t>Поскольку ДТП произошло до 20.09.2021, при проведении экспертизы применяется Единая методика определения размера расходов на восстановительный ремонт в отношении поврежденного транспортного средства, утвержденная Положением Банка России от 19.09.2014 № 432-П (далее – Положение № 432-П).</t>
  </si>
  <si>
    <t>Согласно пункту 39 постановления Пленума Верховного Суда Российской Федерации от 26.12.2017 № 58 «О применении судами законодательства об обязательном страховании гражданской ответственности владельцев транспортных средств» (далее – Постановление Пленума ВС РФ № 58) по договору ОСАГО размер страхового возмещения, подлежащего выплате потерпевшему в результате повреждения транспортного средства, по страховым случаям, наступившим начиная с 17.10.2014, определяется только в соответствии с Положением № 432-П.</t>
  </si>
  <si>
    <t>Расходы, необходимые для восстановительного ремонта и оплаты работ, связанных с таким ремонтом, не предусмотренные Положением № 432-П, не включаются в размер страхового возмещения.</t>
  </si>
  <si>
    <t>Согласно пункту 3.5 Положения № 432-П расхождение в результатах расчетов размера расходов на восстановительный ремонт, выполненных различными специалистами, следует признавать находящимся в пределах статистической достоверности за счет использования различных технологических решений и погрешностей расчета, если оно не превышает 10 процентов.</t>
  </si>
  <si>
    <t>В силу пункта 21 Обзора практики рассмотрения судами дел, связанных с обязательным страхованием гражданской ответственности владельцев транспортных средств, утвержденного Президиумом Верховного Суда Российской Федерации 22.06.2016, установление расхождения в результатах расчетов размера расходов на восстановительный ремонт, выполненных различными специалистами, в пределах 10 процентов является основанием к отказу в удовлетворении требований о взыскании этой разницы в пользу потерпевшего.</t>
  </si>
  <si>
    <t>Согласно правовой позиции Верховного Суда Российской Федерации, изложенной в Определении судебной коллегии по гражданским делам Верховного Суда Российской Федерации от 28.07.2020 № 67-КГ20-6, при разрешении споров о выплате страхового возмещения по риску полной гибели транспортного средства подлежит применению пункт 3.5 Положения № 432-П, согласно которому расхождение в результатах расчетов размера расходов на восстановительный ремонт, выполненных различными специалистами, следует признавать находящимся в пределах статистической достоверности за счет использования различных технологических решений и погрешностей расчета, если оно не превышает 10 процентов.</t>
  </si>
  <si>
    <t xml:space="preserve">Поскольку указанное расхождение превышает 10%, то есть находится за пределами статистической достоверности, надлежащий размер страхового возмещения, подлежащего выплате Финансовой организацией Заявителю, составляет satisfaction_summ
</t>
  </si>
  <si>
    <t>Таким образом, Финансовая организация, выплатив Заявителю страховое возмещение в размере total_summ_payment исполнила обязательство по Договору ОСАГО в полном объеме, в связи с чем требование Заявителя о взыскании доплаты страхового возмещения не подлежит удовлетворению.</t>
  </si>
  <si>
    <r>
      <rPr>
        <sz val="11"/>
        <color indexed="8"/>
        <rFont val="Calibri"/>
        <family val="2"/>
        <charset val="204"/>
      </rPr>
      <t xml:space="preserve">Сумма страхового возмещения при полной гибели Транспортного средства согласно экспертному заключению, составленному по инициативе Финансового уполномоченного, превышает страхового возмещения, </t>
    </r>
    <r>
      <rPr>
        <sz val="11"/>
        <color indexed="11"/>
        <rFont val="Calibri"/>
        <family val="2"/>
        <charset val="204"/>
      </rPr>
      <t>выплаченного</t>
    </r>
    <r>
      <rPr>
        <sz val="11"/>
        <color indexed="8"/>
        <rFont val="Calibri"/>
        <family val="2"/>
        <charset val="204"/>
      </rPr>
      <t xml:space="preserve"> Финансовой организацией, на percent.</t>
    </r>
  </si>
  <si>
    <t xml:space="preserve">Поскольку в соответствии с Экспертным заключением, подготовленным по инициативе Финансового уполномоченного, стоимость восстановительного ремонта поврежденного Транспортного средства без износа превышает установленную подпунктом «б» статьи 7 Закона № 40-ФЗ страховую сумму,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
</t>
  </si>
  <si>
    <t>Поскольку в соответствии с Экспертным заключением, подготовленным по инициативе Финансового уполномоченного, стоимость восстановительного ремонта поврежденного Транспортного средства без износа превышает установленную подпунктом «б» статьи 7 Закона № 40-ФЗ страховую сумму,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t>
  </si>
  <si>
    <t>Поскольку в соответствии с Экспертным заключением, подготовленным по инициативе Финансового уполномоченного,  стоимость восстановительного ремонта поврежденного Транспортного средства без износа превышает установленную подпунктом «б» статьи 7 Закона № 40-ФЗ страховую сумму, а также наступила полная гибель Транспортного средства Заявителя,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t>
  </si>
  <si>
    <t>Неустойка</t>
  </si>
  <si>
    <t>Отказ в выплате</t>
  </si>
  <si>
    <t>Трасология</t>
  </si>
  <si>
    <t>Согласно абзацу одиннадцатому пункта 1 статьи 1 Закона № 40-ФЗ страховым случаем признается наступление гражданской ответственности владельца транспортного средства за причинение вреда жизни, здоровью или имуществу потерпевших при использовании транспортного средства, влекущее за собой в соответствии с договором обязательного страхования обязанность страховщика осуществить страховое возмещение.</t>
  </si>
  <si>
    <t>Для решения вопросов, связанных с рассмотрением Обращения, Финансовым уполномоченным в соответствии с пунктом 10 статьи 20 Закона № 123-ФЗ назначено проведение независимой транспортно-трасологической экспертизы в organization (эксперт-техник technician).</t>
  </si>
  <si>
    <t>Вопросы, подлежащие разрешению экспертом в рамках проводимого им исследования:question</t>
  </si>
  <si>
    <t>Согласно выводам заключения эксперта organization от date_nte № number (далее – Экспертное заключение) result</t>
  </si>
  <si>
    <t>Таким образом, Финансовый уполномоченный приходит к выводу о наступлении страхового случая по Договору ОСАГО вследствие ДТП от date_dtp.</t>
  </si>
  <si>
    <t>В соответствии с пунктом 21 статьи 12 Закона № 40-ФЗ в течение 20 календарных дней, за исключением нерабочих праздничных дней, а в случае, предусмотренном пунктом 15.3 статьи 12 Закона № 40-ФЗ, 30 календарных дней, за исключением нерабочих праздничных дней, со дня принятия к рассмотрению заявления потерпевшего о страховом возмещении или прямом возмещении убытков и приложенных к нему документов, предусмотренных правилами обязательного страхования, страховщик обязан произвести страховую выплату потерпевшему или после осмотра и (или) независимой технической экспертизы поврежденного транспортного средства выдать потерпевшему направление на ремонт транспортного средства либо направить потерпевшему мотивированный отказ в страховом возмещении.</t>
  </si>
  <si>
    <t>Согласно пункту 15.1 статьи 12 Закона № 40-ФЗ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путем организации и (или) оплаты восстановительного ремонта поврежденного транспортного средства потерпевшего (возмещение причиненного вреда в натуре).</t>
  </si>
  <si>
    <t>Страховщик после осмотра поврежденного транспортного средства потерпевшего и (или) проведения его независимой технической экспертизы выдает потерпевшему направление на ремонт на станцию технического обслуживания и осуществляет оплату стоимости проводимого такой станцией восстановительного ремонта поврежденного транспортного средства потерпевшего в размере, определенном в соответствии с единой методикой определения размера расходов на восстановительный ремонт в отношении поврежденного транспортного средства, с учетом положений абзаца второго пункта 19 статьи 12 Закона № 40-ФЗ.</t>
  </si>
  <si>
    <t>В соответствии с пунктом 33 Постановления Пленума ВС РФ № 58 страховое возмещение осуществляется в форме страховой выплаты путем получения суммы в кассе страховщика или перечисления суммы страховой выплаты на банковский счет потерпевшего (выгодоприобретателя) либо путем организации и оплаты восстановительного ремонта поврежденного транспортного средства на станции технического обслуживания, которая выбрана потерпевшим по согласованию со страховщиком в соответствии с Правилами ОСАГО и с которой у страховщика заключен договор на организацию восстановительного ремонта.</t>
  </si>
  <si>
    <t>Положениями пункта 15.2 статьи 12 Закона № 40-ФЗ установлены требования к организации восстановительного ремонта поврежденного Транспортного средства.</t>
  </si>
  <si>
    <t>В соответствии с абзацем пятым пункта 15.2 статьи 12 Закона № 40-ФЗ и пунктом 64 Постановления Пленума ВС РФ № 58, если ни одна из станций, с которыми у страховщика заключены договоры на организацию восстановительного ремонта, не соответствует установленным правилами обязательного страхования требованиям к организации восстановительного ремонта, страховщик с согласия потерпевшего в письменной форме может выдать потерпевшему направление на ремонт на одну из таких станций. В случае отсутствия указанного согласия возмещение вреда в связи с повреждением транспортного средства осуществляется в форме страховой выплаты.</t>
  </si>
  <si>
    <t>Исключения из правила о возмещении причиненного вреда в натуре предусмотрены пунктом 16.1 статьи 12 Закона № 40-ФЗ, а также в случаях, когда восстановительный ремонт поврежденного транспортного средства по той или иной причине невозможен, в том числе, если ни одна из станций, с которыми у страховщика заключены договоры на организацию восстановительного ремонта, не соответствует установленным правилами обязательного страхования требованиям к организации восстановительного ремонта в отношении конкретного потерпевшего и отсутствует согласие потерпевшего на направление на ремонт на одну из таких станций; подачи потерпевшим заявления о прямом возмещении убытков при отсутствии у страховщика возможности организовать проведение восстановительного ремонта поврежденного транспортного средства потерпевшего на указанной им при заключении договора обязательного страхования станции технического обслуживания.</t>
  </si>
  <si>
    <t>В соответствии с пунктом 66 Постановления Пленума ВС РФ № 58 страховое возмещение вреда, причиненного повреждением легкового автомобиля, находящегося в собственности гражданина и зарегистрированного в Российской Федерации, в том числе индивидуального предпринимателя, осуществляется путем выдачи суммы страховой выплаты в случаях, предусмотренных пунктом 16.1 статьи 12 Закона № 40-ФЗ, а также в случаях, когда восстановительный ремонт поврежденного транспортного средства по той или иной причине невозможен.</t>
  </si>
  <si>
    <t>В соответствии с пунктом 52 Постановления Пленума ВС РФ № 58 при нарушении страховщиком своих обязательств по выдаче потерпевшему направления на ремонт или по выплате страхового возмещения в денежном эквиваленте потерпевший вправе обратиться в суд с исковым заявлением о взыскании страхового возмещения в форме страховой выплаты.</t>
  </si>
  <si>
    <t>Статьей 191 ГК РФ установлено, что течение срока, определенного периодом времени, начинается на следующий день после календарной даты или наступления события, которыми определено его начало.</t>
  </si>
  <si>
    <t>Как следует из материалов Обращения, по результатам рассмотрения Заявления Финансовая организация письмом от date № number уведомила Заявителя об отсутствии правовых оснований для признания заявленного случая страховым и выплате страхового возмещения.</t>
  </si>
  <si>
    <t>Согласно сведениям с официального сайта Финансовой организации, расположенного в информационно-телекоммуникационной сети «Интернет» (site), а также сведениям, указанным Финансовой организацией в ответ на Запрос, в регионе проживания Заявителя у Финансовой организации имеются договоры со станциями технического обслуживания автомобилей по проведению восстановительного ремонта Транспортного средства Заявителя, отвечающими требованиям и критериям, установленным пунктом 15.2 статьи 12 Закона № 40-ФЗ.</t>
  </si>
  <si>
    <t>Учитывая вышеизложенное, Финансовый уполномоченный приходит к выводу об отсутствии у Финансовой организации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 в связи с наличием у Финансовой организации возможности организации и оплаты восстановительного ремонта Транспортного средства на станции технического обслуживания автомобилей в соответствии с положениями Закона № 40-ФЗ.</t>
  </si>
  <si>
    <t>Согласно абзацам первому - третьему пункта 15.1 статьи 12 Закона № 40-ФЗ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(за исключением случаев, установленных пунктом 16.1 статьи 12 Закона № 40-ФЗ) в соответствии с пунктом 15.2 или пунктом 15.3 статьи 12 Закона № 40-ФЗ путем организации и (или) оплаты восстановительного ремонта поврежденного транспортного средства потерпевшего (возмещение причиненного вреда в натуре).</t>
  </si>
  <si>
    <t>При проведении восстановительного ремонта в соответствии с пунктами 15.2 и 15.3 статьи 12 Закона № 40-ФЗ не допускается использование бывших в употреблении или восстановленных комплектующих изделий (деталей, узлов, агрегатов), если в соответствии с Положением № 755-П требуется замена комплектующих изделий (деталей, узлов, агрегатов); иное может быть определено соглашением страховщика и потерпевшего.</t>
  </si>
  <si>
    <t>Согласно разъяснениям, данным в пункте 59 Постановления Пленума ВС РФ № 58, в отличие от общего правила оплата стоимости восстановительного ремонта легкового автомобиля, находящегося в собственности гражданина (в том числе имеющего статус индивидуального предпринимателя) и зарегистрированного в Российской Федерации, осуществляется страховщиком без учета износа комплектующих изделий (деталей, узлов, агрегатов) (абзац третий пункта 15.1 статьи 12 Закона № 40-ФЗ).</t>
  </si>
  <si>
    <t>Из приведенных норм права и разъяснений Постановления Пленума ВС РФ № 58 следует, что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путем восстановительного ремонта поврежденного транспортного средства, при этом страховщиком стоимость такого ремонта оплачивается без учета износа комплектующих изделий (деталей, узлов, агрегатов).</t>
  </si>
  <si>
    <t>Перечень случаев, когда страховое возмещение по выбору потерпевшего, по соглашению потерпевшего и страховщика либо в силу объективных обстоятельств вместо организации и оплаты восстановительного ремонта осуществляется в форме страховой выплаты, установлен пунктом 16.1 статьи 12 Закона № 40-ФЗ.</t>
  </si>
  <si>
    <t>Обстоятельств, в силу которых Финансовая организация имела право заменить без согласия Заявителя организацию и оплату восстановительного ремонта на страховую выплату в порядке пункта 16.1 статьи 12 Закона № 40-ФЗ, Финансовым уполномоченным не установлено.</t>
  </si>
  <si>
    <t>С учетом положений пункта 1 статьи 393 ГК РФ, согласно которому должник обязан возместить кредитору убытки, причиненные неисполнением или ненадлежащим исполнением обязательства, а также с учетом того, что Финансовая организация, не имея права заменить без согласия Заявителя форму страхового возмещения, ненадлежащим образом исполнила обязанность по выдаче направления на ремонт Транспортного средства, с Финансовой организации подлежит взысканию страховое возмещение в размере стоимости восстановительного ремонта Транспортного средства Заявителя без учета износа.</t>
  </si>
  <si>
    <t>Иное толкование означало бы, что потерпевший, будучи вправе получить от страховщика страховое возмещение в натуральной форме, эквивалентное расходам на восстановительный ремонт без учета износа, в связи с нарушением страховщиком обязанности по выдаче направления на ремонт получает страховое возмещение в денежной форме в размере меньшем, чем тот, на который он вправе был рассчитывать.</t>
  </si>
  <si>
    <t>Указанная позиция изложена в Определении Верховного Суда Российской Федерации от 19.01.2021 по делу № 86-КГ20-8-К2.</t>
  </si>
  <si>
    <t>Учитывая изложенное, требование Заявителя о взыскании с Финансовой организации страхового возмещения по Договору ОСАГО подлежит удовлетворению в размере total_summ.</t>
  </si>
  <si>
    <t>При проведении восстановительного ремонта в соответствии с пунктами 15.2 и 15.3 статьи 12 Закона № 40-ФЗ не допускается использование бывших в употреблении или восстановленных комплектующих изделий (деталей, узлов, агрегатов), если в соответствии с Положением № 432-П требуется замена комплектующих изделий (деталей, узлов, агрегатов); иное может быть определено соглашением страховщика и потерпевшего.</t>
  </si>
  <si>
    <t>Таким образом, Финансовый уполномоченный приходит к выводу о ненаступлении страхового случая по Договору ОСАГО вследствие ДТП от date_dtp.</t>
  </si>
  <si>
    <t>Учитывая указанные выводы Заключения эксперта, а также при отсутствии иных доказательств, требование Заявителя  о взыскании страхового возмещения по Договору ОСАГО удовлетворению не подлежит.</t>
  </si>
  <si>
    <t>Абзац 8 пункта 1 статьи 1 Закона № 40-ФЗ (Договор ОСАГО)</t>
  </si>
  <si>
    <t>Абзац 11 пункта 1 статьи 1 Закона № 40-ФЗ (Договор ОСАГО)</t>
  </si>
  <si>
    <t>Поскольку ДТП произошло до 20/09/2021</t>
  </si>
  <si>
    <t>Поскольку ДТП произошло после 20/09/2021</t>
  </si>
  <si>
    <t>Для решения вопросов, связанных с рассмотрением Обращения, Финансовым уполномоченным назначена экспертиза 1 (Комплекс)</t>
  </si>
  <si>
    <t>Для решения вопросов, связанных с рассмотрением Обращения, Финансовым уполномоченным назначена экспертиза 1 (Траса)</t>
  </si>
  <si>
    <t>Вопросы для эксперта ФУ 1 (Комплекс)</t>
  </si>
  <si>
    <t>Вопросы для эксперта ФУ 1 (Траса)</t>
  </si>
  <si>
    <t>Выводы эксперта ФУ 1 (Комплекс)</t>
  </si>
  <si>
    <t>Выводы эксперта ФУ 1 (Траса)</t>
  </si>
  <si>
    <t>Таким образом, Финансовый уполномоченный приходит к выводу о ненаступлении страхового случая</t>
  </si>
  <si>
    <t>Заявлении волеизъявление о форме выплаты страхового возмещения Заявителем не указано</t>
  </si>
  <si>
    <t>Подпункт а пункта 16/1 статьи 12 Закона № 40-ФЗ (основания для смены формы - полная гибель)</t>
  </si>
  <si>
    <t>Пункт 16/1 статьи 12 Закона № 40-ФЗ (основания для смены формы - полная гибель и превышение)</t>
  </si>
  <si>
    <t>Пункт 3/5 Положения № 755-П</t>
  </si>
  <si>
    <t>Пункт 3/5 Положения № 432-П</t>
  </si>
  <si>
    <t>Пункт 3/5 Положения № 432-П (позиция ВС РФ)</t>
  </si>
  <si>
    <t>Поскольку в соответствии с Экспертным заключением, подготовленным по инициативе Финансового уполномоченного, стоимость восстановительного ремонта поврежденного Транспортного средства без износа превышает установленную подпунктом «б» статьи 7 Закона № 40-ФЗ страховую сумму, а также наступила полная гибель Транспортного средства Заявителя,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t>
  </si>
  <si>
    <t>Поскольку в соответствии с Экспертным заключением, подготовленным по инициативе Финансового уполномоченного, стоимость восстановительного ремонта поврежденного Транспортного средства без износа превышает установленную пунктом 4 статьи 11.1 Закона № 40-ФЗ страховую сумму, а также наступила полная гибель Транспортного средства Заявителя,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t>
  </si>
  <si>
    <t>В соответствии с Экспертным заключением ФУ стоимость восстановительного ремонта превышает страховую сумму</t>
  </si>
  <si>
    <t>В соответствии с Экспертным заключением ФУ стоимость восстановительного ремонта превышает страховую сумму (европротокол)</t>
  </si>
  <si>
    <t>В соответствии с Экспертным заключением ФУ наступила полная гибель, а также стоимость восстановительного ремонта превышает страховую сумму</t>
  </si>
  <si>
    <t>В соответствии с Экспертным заключением ФУ наступила полная гибель, а также стоимость восстановительного ремонта превышает страховую сумму (европротокол)</t>
  </si>
  <si>
    <t>Поскольку указанное расхождение превышает 10%</t>
  </si>
  <si>
    <t>Поскольку указанное расхождение не превышает 10%</t>
  </si>
  <si>
    <t>Таким образом, требование Заявителя не подлежит удовлетворению (выплата в надлежащем размере)</t>
  </si>
  <si>
    <t>Таким образом, требование Заявителя не подлежит удовлетворению (выплата в полном объеме)</t>
  </si>
  <si>
    <t>Таким образом, учитывая произведенную Финансовой организацией выплату страхового возмещения в размере total_summ_payment, требование Заявителя о взыскании страхового возмещения подлежитpartly_helper удовлетворению в размере total_summ (satisfaction_summ – total_summ_payment).</t>
  </si>
  <si>
    <t>Таким образом, требование Заявителя подлежит удовлетворению (недоплата)</t>
  </si>
  <si>
    <t>Учитывая вышеизложенное, требование Заявителя подлежит удовлетворению (недоплата)</t>
  </si>
  <si>
    <t>Учитывая вышеизложенное, требование Заявителя подлежит удовлетворению (траса)</t>
  </si>
  <si>
    <t>Учитывая указанные выводы Заключения эксперта, а также при отсутствии иных доказательств, требование Заявителя о взыскании страхового возмещения по Договору ОСАГО удовлетворению не подлежит.</t>
  </si>
  <si>
    <t>Учитывая вышеизложенное, требование Заявителя не подлежит удовлетворению (траса)</t>
  </si>
  <si>
    <t>Стоимость ремонта по экспертизе ФУ превышает размер страхового возмещения, выплаченного ФО, на</t>
  </si>
  <si>
    <t>Сумма страхового возмещения при полной гибели по экспертизе ФУ превышает размер страхового возмещения, выплаченного ФО, на</t>
  </si>
  <si>
    <t>Стоимость восстановительного ремонта Транспортного средства Заявителя согласно Экспертному заключению, составленному по инициативе Финансового уполномоченного, превышает размер страхового возмещения, выплаченного Финансовой организацией, на percent.</t>
  </si>
  <si>
    <t>Сумма страхового возмещения при полной гибели Транспортного средства согласно экспертному заключению, составленному по инициативе Финансового уполномоченного, превышает размер страхового возмещения, выплаченного Финансовой организацией, на percent.</t>
  </si>
  <si>
    <t>Пункт 15/2 статьи 12 Закона № 40-ФЗ</t>
  </si>
  <si>
    <t>Абзац пятый пункта 15/2 статьи 12 Закона № 40-ФЗ</t>
  </si>
  <si>
    <t>Пункт 16/1 статьи 12 Закона № 40-ФЗ</t>
  </si>
  <si>
    <t>Пункт 1 статьи 12/1 Закона № 40-ФЗ</t>
  </si>
  <si>
    <t>Абзацы 1 - 3 пункта 15/1 статьи 12 Закона № 40-ФЗ</t>
  </si>
  <si>
    <t>Пункты 15/2 и 15/3 статьи 12 Закона № 40-ФЗ (№ 432-П)</t>
  </si>
  <si>
    <t>Пункты 15/2 и 15/3 статьи 12 Закона № 40-ФЗ (№ 755-П)</t>
  </si>
  <si>
    <t>Обстоятельств для замены формы страхового возмещения Финансовым уполномоченным не установлено</t>
  </si>
  <si>
    <t>Определение Верховного Суда Российской Федерации от 19/01/2021 по делу № 86-КГ20-8-К2</t>
  </si>
  <si>
    <t>Текст</t>
  </si>
  <si>
    <t>Наименование</t>
  </si>
  <si>
    <t>Абзац 1</t>
  </si>
  <si>
    <t>Абзац 2</t>
  </si>
  <si>
    <t>Абзац 3</t>
  </si>
  <si>
    <t>Абзац 4</t>
  </si>
  <si>
    <t>Абзац 5</t>
  </si>
  <si>
    <t>Абзац 6</t>
  </si>
  <si>
    <t>Абзац 7</t>
  </si>
  <si>
    <t>Абзац 8</t>
  </si>
  <si>
    <t>Абзац 9</t>
  </si>
  <si>
    <t>Абзац 10</t>
  </si>
  <si>
    <t>Абзац 11</t>
  </si>
  <si>
    <t>Абзац 12</t>
  </si>
  <si>
    <t>Абзац 13</t>
  </si>
  <si>
    <t>Абзац 14</t>
  </si>
  <si>
    <t>Абзац 15</t>
  </si>
  <si>
    <t>Абзац 16</t>
  </si>
  <si>
    <t>Абзац 17</t>
  </si>
  <si>
    <t>Абзац 18</t>
  </si>
  <si>
    <t>Абзац 19</t>
  </si>
  <si>
    <t>Абзац 20</t>
  </si>
  <si>
    <t>Абзац 21</t>
  </si>
  <si>
    <t>Абзац 22</t>
  </si>
  <si>
    <t>Абзац 23</t>
  </si>
  <si>
    <t>Абзац 24</t>
  </si>
  <si>
    <t>Абзац 25</t>
  </si>
  <si>
    <t>Абзац 26</t>
  </si>
  <si>
    <t>Абзац 27</t>
  </si>
  <si>
    <t>Абзац 28</t>
  </si>
  <si>
    <t>Абзац 29</t>
  </si>
  <si>
    <t>Абзац 30</t>
  </si>
  <si>
    <t>Абзац 31</t>
  </si>
  <si>
    <t>Абзац 32</t>
  </si>
  <si>
    <t>Абзац 33</t>
  </si>
  <si>
    <t>Абзац 34</t>
  </si>
  <si>
    <t>Абзац 35</t>
  </si>
  <si>
    <t>Абзац 36</t>
  </si>
  <si>
    <t>Абзац 37</t>
  </si>
  <si>
    <t>Абзац 38</t>
  </si>
  <si>
    <t>Учитывая изложенное, требование Заявителя о взыскании с Финансовой организации страхового возмещения по Договору ОСАГО подлежитpartly_helper удовлетворению в размере total_summ.</t>
  </si>
  <si>
    <t>name</t>
  </si>
  <si>
    <t>matrix_item</t>
  </si>
  <si>
    <t>Пункт матрицы</t>
  </si>
  <si>
    <t>Требование о доплате страхового возмещения: По экспертизе ФУ больше, чем по экспертизе ФО, Разница превышает 10%, Тотал, Европротокол, Ущерб превышает страховую сумму, ДТП после 20.09.2021</t>
  </si>
  <si>
    <t>Требование о доплате страхового возмещения: По экспертизе ФУ больше, чем по экспертизе ФО, Разница превышает 10%, Тотал, Европротокол, Ущерб превышает страховую сумму, ДТП до 20.09.2021</t>
  </si>
  <si>
    <t>Требование о доплате страхового возмещения: По экспертизе ФУ больше, чем по экспертизе ФО, Разница превышает 10%, Тотал, Европротокол, Ущерб не превышает страховую сумму, ДТП после 20.09.2021</t>
  </si>
  <si>
    <t>Требование о доплате страхового возмещения: По экспертизе ФУ больше, чем по экспертизе ФО, Разница превышает 10%, Тотал, Европротокол, Ущерб не превышает страховую сумму, ДТП до 20.09.2021</t>
  </si>
  <si>
    <t>Требование о доплате страхового возмещения: По экспертизе ФУ больше, чем по экспертизе ФО, Разница превышает 10%, Тотал, Ущерб не превышает страховую сумму, ДТП после 20.09.2021</t>
  </si>
  <si>
    <t>Требование о доплате страхового возмещения: По экспертизе ФУ больше, чем по экспертизе ФО, Разница превышает 10%, Тотал, Ущерб превышает страховую сумму, ДТП после 20.09.2021</t>
  </si>
  <si>
    <t>Требование о доплате страхового возмещения: По экспертизе ФУ больше, чем по экспертизе ФО, Разница превышает 10%, Тотал, Ущерб не превышает страховую сумму, ДТП до 20.09.2021</t>
  </si>
  <si>
    <t>Требование о доплате страхового возмещения: По экспертизе ФУ больше, чем по экспертизе ФО, Разница превышает 10%, Тотал, Ущерб превышает страховую сумму, ДТП до 20.09.2021</t>
  </si>
  <si>
    <t>11.1.</t>
  </si>
  <si>
    <t>Требование о доплате страхового возмещения: По экспертизе ФУ больше, чем по экспертизе ФО, Разница превышает 10%, Европротокол, Ущерб не превышает страховую сумму, ДТП после 20.09.2021</t>
  </si>
  <si>
    <t>Требование о доплате страхового возмещения: По экспертизе ФУ больше, чем по экспертизе ФО, Разница превышает 10%, Европротокол, Ущерб превышает страховую сумму, ДТП после 20.09.2021</t>
  </si>
  <si>
    <t>Требование о доплате страхового возмещения: По экспертизе ФУ больше, чем по экспертизе ФО, Разница превышает 10%, Европротокол, Ущерб не превышает страховую сумму, ДТП до 20.09.2021</t>
  </si>
  <si>
    <t>Требование о доплате страхового возмещения: По экспертизе ФУ больше, чем по экспертизе ФО, Разница превышает 10%, Европротокол, Ущерб превышает страховую сумму, ДТП до 20.09.2021</t>
  </si>
  <si>
    <t>Требование о доплате страхового возмещения: По экспертизе ФУ больше, чем по экспертизе ФО, Разница превышает 10%, Ущерб не превышает страховую сумму, ДТП после 20.09.2021</t>
  </si>
  <si>
    <t>Требование о доплате страхового возмещения: По экспертизе ФУ больше, чем по экспертизе ФО, Разница превышает 10%, Ущерб превышает страховую сумму, ДТП после 20.09.2021</t>
  </si>
  <si>
    <t>Требование о доплате страхового возмещения: По экспертизе ФУ больше, чем по экспертизе ФО, Разница превышает 10%, Ущерб не превышает страховую сумму, ДТП до 20.09.2021</t>
  </si>
  <si>
    <t>Требование о доплате страхового возмещения: По экспертизе ФУ больше, чем по экспертизе ФО, Разница превышает 10%, Ущерб превышает страховую сумму, ДТП до 20.09.2021</t>
  </si>
  <si>
    <t>Требование о доплате страхового возмещения: По экспертизе ФУ больше, чем по экспертизе ФО, Разница не превышает 10%, Тотал, Европротокол, Ущерб не превышает страховую сумму, ДТП после 20.09.2021</t>
  </si>
  <si>
    <t>Требование о доплате страхового возмещения: По экспертизе ФУ больше, чем по экспертизе ФО, Разница не превышает 10%, Европротокол, Ущерб не превышает страховую сумму, ДТП после 20.09.2021</t>
  </si>
  <si>
    <t>Требование о доплате страхового возмещения: По экспертизе ФУ больше, чем по экспертизе ФО, Разница не превышает 10%, Европротокол, Ущерб не превышает страховую сумму, ДТП до 20.09.2021</t>
  </si>
  <si>
    <t>11.2.</t>
  </si>
  <si>
    <t>Требование о доплате страхового возмещения: По экспертизе ФУ не больше, чем по экспертизе ФО, Тотал, Европротокол, Ущерб не превышает страховую сумму, ДТП после 20.09.2021</t>
  </si>
  <si>
    <t>Требование о доплате страхового возмещения: По экспертизе ФУ не больше, чем по экспертизе ФО, Европротокол, Ущерб не превышает страховую сумму, ДТП после 20.09.2021</t>
  </si>
  <si>
    <t>Выплата ФО в максимальном размере</t>
  </si>
  <si>
    <t>Требования заявителя превышают размер выплаты</t>
  </si>
  <si>
    <t>Соотнесено с деревом</t>
  </si>
  <si>
    <t>tree</t>
  </si>
  <si>
    <t>text_decision</t>
  </si>
  <si>
    <t>Тест решения</t>
  </si>
  <si>
    <t>С износом</t>
  </si>
  <si>
    <t>Требование к ФУ с износом / без износа</t>
  </si>
  <si>
    <t>Чему причинен вред</t>
  </si>
  <si>
    <t>ТС</t>
  </si>
  <si>
    <t>Без износа</t>
  </si>
  <si>
    <t>sign_27</t>
  </si>
  <si>
    <t>sign_28</t>
  </si>
  <si>
    <t>sign_29</t>
  </si>
  <si>
    <t>sign_30</t>
  </si>
  <si>
    <t>Спор о собственнике ТС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</si>
</sst>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indexed="8"/>
      <name val="Calibri"/>
    </font>
    <font>
      <b/>
      <sz val="11"/>
      <color indexed="8"/>
      <name val="Calibri"/>
      <family val="2"/>
      <charset val="204"/>
    </font>
    <font>
      <b/>
      <sz val="11"/>
      <color indexed="11"/>
      <name val="Calibri"/>
      <family val="2"/>
      <charset val="204"/>
    </font>
    <font>
      <sz val="11"/>
      <color indexed="13"/>
      <name val="Calibri"/>
      <family val="2"/>
      <charset val="204"/>
    </font>
    <font>
      <sz val="11"/>
      <color indexed="11"/>
      <name val="Calibri"/>
      <family val="2"/>
      <charset val="204"/>
    </font>
    <font>
      <sz val="11"/>
      <color indexed="8"/>
      <name val="Calibri"/>
      <family val="2"/>
      <charset val="204"/>
    </font>
    <font>
      <sz val="11"/>
      <name val="Calibri"/>
      <family val="2"/>
      <charset val="204"/>
    </font>
    <font>
      <b/>
      <sz val="11"/>
      <color indexed="8"/>
      <name val="Calibri"/>
      <family val="2"/>
      <charset val="204"/>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s>
  <borders count="8">
    <border>
      <left/>
      <right/>
      <top/>
      <bottom/>
      <diagonal/>
    </border>
    <border>
      <left style="thick">
        <color indexed="8"/>
      </left>
      <right style="thick">
        <color indexed="8"/>
      </right>
      <top style="thick">
        <color indexed="8"/>
      </top>
      <bottom style="thick">
        <color indexed="8"/>
      </bottom>
      <diagonal/>
    </border>
    <border>
      <left style="thick">
        <color indexed="8"/>
      </left>
      <right style="thick">
        <color indexed="8"/>
      </right>
      <top style="thick">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ck">
        <color indexed="8"/>
      </left>
      <right style="thick">
        <color indexed="8"/>
      </right>
      <top style="thick">
        <color indexed="8"/>
      </top>
      <bottom/>
      <diagonal/>
    </border>
    <border>
      <left style="thick">
        <color indexed="8"/>
      </left>
      <right/>
      <top style="thick">
        <color indexed="8"/>
      </top>
      <bottom style="thick">
        <color indexed="8"/>
      </bottom>
      <diagonal/>
    </border>
    <border>
      <left style="thin">
        <color indexed="64"/>
      </left>
      <right style="thin">
        <color indexed="64"/>
      </right>
      <top/>
      <bottom style="thin">
        <color indexed="64"/>
      </bottom>
      <diagonal/>
    </border>
  </borders>
  <cellStyleXfs count="1">
    <xf numFmtId="0" fontId="0" fillId="0" borderId="0" applyNumberFormat="0" applyFill="0" applyBorder="0" applyProtection="0"/>
  </cellStyleXfs>
  <cellXfs count="40">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3" borderId="2" xfId="0" applyNumberFormat="1" applyFont="1" applyFill="1" applyBorder="1" applyAlignment="1">
      <alignment horizontal="center" vertical="center" wrapText="1"/>
    </xf>
    <xf numFmtId="49" fontId="1" fillId="4" borderId="3" xfId="0" applyNumberFormat="1" applyFont="1" applyFill="1" applyBorder="1" applyAlignment="1">
      <alignment horizontal="center" vertical="center" wrapText="1"/>
    </xf>
    <xf numFmtId="49" fontId="0" fillId="4" borderId="3" xfId="0" applyNumberFormat="1" applyFont="1" applyFill="1" applyBorder="1" applyAlignment="1">
      <alignment vertical="center" wrapText="1"/>
    </xf>
    <xf numFmtId="0" fontId="3" fillId="4" borderId="3" xfId="0" applyFont="1" applyFill="1" applyBorder="1" applyAlignment="1">
      <alignment horizontal="center" vertical="center" wrapText="1"/>
    </xf>
    <xf numFmtId="0" fontId="0" fillId="4" borderId="3" xfId="0" applyFont="1" applyFill="1" applyBorder="1" applyAlignment="1">
      <alignment vertical="center" wrapText="1"/>
    </xf>
    <xf numFmtId="49" fontId="0" fillId="2" borderId="3" xfId="0" applyNumberFormat="1" applyFont="1" applyFill="1" applyBorder="1" applyAlignment="1">
      <alignment vertical="center" wrapText="1"/>
    </xf>
    <xf numFmtId="49" fontId="3" fillId="4" borderId="3" xfId="0" applyNumberFormat="1" applyFont="1" applyFill="1" applyBorder="1" applyAlignment="1">
      <alignment horizontal="center" vertical="center" wrapText="1"/>
    </xf>
    <xf numFmtId="49" fontId="0" fillId="4" borderId="4" xfId="0" applyNumberFormat="1" applyFont="1" applyFill="1" applyBorder="1" applyAlignment="1">
      <alignment vertical="center" wrapText="1"/>
    </xf>
    <xf numFmtId="0" fontId="0" fillId="0" borderId="4" xfId="0" applyNumberFormat="1" applyFont="1" applyBorder="1" applyAlignment="1"/>
    <xf numFmtId="0" fontId="0" fillId="4" borderId="4" xfId="0" applyFont="1" applyFill="1" applyBorder="1" applyAlignment="1">
      <alignment vertical="center" wrapText="1"/>
    </xf>
    <xf numFmtId="0" fontId="6" fillId="0" borderId="0" xfId="0" applyFont="1" applyFill="1" applyBorder="1" applyAlignment="1">
      <alignment horizontal="left" wrapText="1"/>
    </xf>
    <xf numFmtId="49" fontId="6" fillId="0" borderId="0" xfId="0" applyNumberFormat="1" applyFont="1" applyFill="1" applyBorder="1" applyAlignment="1">
      <alignment horizontal="center" vertical="center" wrapText="1"/>
    </xf>
    <xf numFmtId="0" fontId="0" fillId="0" borderId="0" xfId="0" applyFont="1" applyAlignment="1">
      <alignment vertical="center"/>
    </xf>
    <xf numFmtId="0" fontId="5" fillId="0" borderId="0" xfId="0" applyFont="1" applyAlignment="1">
      <alignment vertical="center"/>
    </xf>
    <xf numFmtId="0" fontId="0" fillId="0" borderId="0" xfId="0" applyNumberFormat="1" applyFont="1" applyBorder="1" applyAlignment="1"/>
    <xf numFmtId="0" fontId="0" fillId="4" borderId="0" xfId="0" applyFont="1" applyFill="1" applyBorder="1" applyAlignment="1">
      <alignment vertical="center" wrapText="1"/>
    </xf>
    <xf numFmtId="49" fontId="0" fillId="4" borderId="0" xfId="0" applyNumberFormat="1" applyFont="1" applyFill="1" applyBorder="1" applyAlignment="1">
      <alignment vertical="center" wrapText="1"/>
    </xf>
    <xf numFmtId="49" fontId="1" fillId="2" borderId="5" xfId="0" applyNumberFormat="1" applyFont="1" applyFill="1" applyBorder="1" applyAlignment="1">
      <alignment horizontal="center" vertical="center" wrapText="1"/>
    </xf>
    <xf numFmtId="49" fontId="1" fillId="3" borderId="5" xfId="0" applyNumberFormat="1" applyFont="1" applyFill="1" applyBorder="1" applyAlignment="1">
      <alignment horizontal="center" vertical="center" wrapText="1"/>
    </xf>
    <xf numFmtId="49" fontId="1" fillId="4" borderId="4" xfId="0" applyNumberFormat="1" applyFont="1" applyFill="1" applyBorder="1" applyAlignment="1">
      <alignment horizontal="center" vertical="center" wrapText="1"/>
    </xf>
    <xf numFmtId="49" fontId="6" fillId="0" borderId="4" xfId="0" applyNumberFormat="1" applyFont="1" applyFill="1" applyBorder="1" applyAlignment="1">
      <alignment vertical="center" wrapText="1"/>
    </xf>
    <xf numFmtId="0" fontId="3" fillId="4" borderId="4" xfId="0" applyFont="1" applyFill="1" applyBorder="1" applyAlignment="1">
      <alignment horizontal="center" vertical="center" wrapText="1"/>
    </xf>
    <xf numFmtId="49" fontId="6" fillId="0" borderId="4" xfId="0" applyNumberFormat="1" applyFont="1" applyFill="1" applyBorder="1" applyAlignment="1">
      <alignment horizontal="center" vertical="center" wrapText="1"/>
    </xf>
    <xf numFmtId="49" fontId="1" fillId="5"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0" fontId="5" fillId="4" borderId="0" xfId="0" applyFont="1" applyFill="1" applyBorder="1" applyAlignment="1">
      <alignment vertical="center" wrapText="1"/>
    </xf>
    <xf numFmtId="0" fontId="5" fillId="0" borderId="0" xfId="0" applyNumberFormat="1" applyFont="1" applyAlignment="1"/>
    <xf numFmtId="49" fontId="7" fillId="2" borderId="1" xfId="0" applyNumberFormat="1" applyFont="1" applyFill="1" applyBorder="1" applyAlignment="1">
      <alignment horizontal="center" vertical="center" wrapText="1"/>
    </xf>
    <xf numFmtId="49" fontId="7" fillId="2" borderId="5" xfId="0" applyNumberFormat="1" applyFont="1" applyFill="1" applyBorder="1" applyAlignment="1">
      <alignment horizontal="center" vertical="center" wrapText="1"/>
    </xf>
    <xf numFmtId="49" fontId="0" fillId="4" borderId="4" xfId="0" applyNumberFormat="1" applyFont="1" applyFill="1" applyBorder="1" applyAlignment="1">
      <alignment horizontal="center" vertical="center" wrapText="1"/>
    </xf>
    <xf numFmtId="49" fontId="1" fillId="6" borderId="5" xfId="0" applyNumberFormat="1" applyFont="1" applyFill="1" applyBorder="1" applyAlignment="1">
      <alignment horizontal="center" vertical="center" wrapText="1"/>
    </xf>
    <xf numFmtId="0" fontId="0" fillId="0" borderId="4" xfId="0" applyNumberFormat="1" applyFont="1" applyBorder="1" applyAlignment="1">
      <alignment wrapText="1"/>
    </xf>
    <xf numFmtId="49" fontId="1" fillId="2" borderId="6" xfId="0" applyNumberFormat="1" applyFont="1" applyFill="1" applyBorder="1" applyAlignment="1">
      <alignment horizontal="center" vertical="center" wrapText="1"/>
    </xf>
    <xf numFmtId="0" fontId="0" fillId="0" borderId="7" xfId="0" applyNumberFormat="1" applyFont="1" applyBorder="1" applyAlignment="1">
      <alignment wrapText="1"/>
    </xf>
    <xf numFmtId="49" fontId="1" fillId="7" borderId="1" xfId="0" applyNumberFormat="1" applyFont="1" applyFill="1" applyBorder="1" applyAlignment="1">
      <alignment horizontal="center" vertical="center" wrapText="1"/>
    </xf>
  </cellXfs>
  <cellStyles count="1">
    <cellStyle name="Обычный"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colors>
    <indexedColors>
      <rgbColor rgb="FF000000"/>
      <rgbColor rgb="FFFFFFFF"/>
      <rgbColor rgb="FFFF0000"/>
      <rgbColor rgb="FF00FF00"/>
      <rgbColor rgb="FF0000FF"/>
      <rgbColor rgb="FFFFFF00"/>
      <rgbColor rgb="FFFF00FF"/>
      <rgbColor rgb="FF00FFFF"/>
      <rgbColor rgb="FF000000"/>
      <rgbColor rgb="FFFFC000"/>
      <rgbColor rgb="FF8EAADB"/>
      <rgbColor rgb="FFFF0000"/>
      <rgbColor rgb="FFFFFFFF"/>
      <rgbColor rgb="FF0070C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Тема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Тема Office">
      <a:majorFont>
        <a:latin typeface="Helvetica Neue"/>
        <a:ea typeface="Helvetica Neue"/>
        <a:cs typeface="Helvetica Neue"/>
      </a:majorFont>
      <a:minorFont>
        <a:latin typeface="Helvetica Neue"/>
        <a:ea typeface="Helvetica Neue"/>
        <a:cs typeface="Helvetica Neue"/>
      </a:minorFont>
    </a:fontScheme>
    <a:fmtScheme name="Тема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59"/>
  <sheetViews>
    <sheetView showGridLines="0" workbookViewId="0">
      <pane ySplit="2" topLeftCell="A51" activePane="bottomLeft" state="frozen"/>
      <selection pane="bottomLeft" activeCell="CR52" sqref="CR52"/>
    </sheetView>
  </sheetViews>
  <sheetFormatPr defaultColWidth="15.88671875" defaultRowHeight="61.95" customHeight="1" x14ac:dyDescent="0.3"/>
  <cols>
    <col min="1" max="97" width="15.88671875" style="1" customWidth="1"/>
    <col min="98" max="16384" width="15.88671875" style="1"/>
  </cols>
  <sheetData>
    <row r="1" spans="1:96" ht="15" customHeight="1"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3"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row>
    <row r="2" spans="1:96" ht="66" customHeight="1" x14ac:dyDescent="0.3">
      <c r="A2" s="4" t="s">
        <v>96</v>
      </c>
      <c r="B2" s="4" t="s">
        <v>97</v>
      </c>
      <c r="C2" s="4" t="s">
        <v>98</v>
      </c>
      <c r="D2" s="4" t="s">
        <v>99</v>
      </c>
      <c r="E2" s="4" t="s">
        <v>100</v>
      </c>
      <c r="F2" s="4" t="s">
        <v>101</v>
      </c>
      <c r="G2" s="4" t="s">
        <v>102</v>
      </c>
      <c r="H2" s="4" t="s">
        <v>103</v>
      </c>
      <c r="I2" s="4" t="s">
        <v>104</v>
      </c>
      <c r="J2" s="4" t="s">
        <v>105</v>
      </c>
      <c r="K2" s="4" t="s">
        <v>106</v>
      </c>
      <c r="L2" s="4" t="s">
        <v>107</v>
      </c>
      <c r="M2" s="4" t="s">
        <v>108</v>
      </c>
      <c r="N2" s="4" t="s">
        <v>109</v>
      </c>
      <c r="O2" s="4" t="s">
        <v>110</v>
      </c>
      <c r="P2" s="4" t="s">
        <v>111</v>
      </c>
      <c r="Q2" s="4" t="s">
        <v>112</v>
      </c>
      <c r="R2" s="4" t="s">
        <v>113</v>
      </c>
      <c r="S2" s="4" t="s">
        <v>114</v>
      </c>
      <c r="T2" s="4" t="s">
        <v>115</v>
      </c>
      <c r="U2" s="4" t="s">
        <v>116</v>
      </c>
      <c r="V2" s="4" t="s">
        <v>117</v>
      </c>
      <c r="W2" s="4" t="s">
        <v>118</v>
      </c>
      <c r="X2" s="4" t="s">
        <v>119</v>
      </c>
      <c r="Y2" s="4" t="s">
        <v>120</v>
      </c>
      <c r="Z2" s="4" t="s">
        <v>121</v>
      </c>
      <c r="AA2" s="4" t="s">
        <v>122</v>
      </c>
      <c r="AB2" s="5" t="s">
        <v>123</v>
      </c>
      <c r="AC2" s="4" t="s">
        <v>124</v>
      </c>
      <c r="AD2" s="4" t="s">
        <v>125</v>
      </c>
      <c r="AE2" s="4" t="s">
        <v>126</v>
      </c>
      <c r="AF2" s="4" t="s">
        <v>127</v>
      </c>
      <c r="AG2" s="4" t="s">
        <v>128</v>
      </c>
      <c r="AH2" s="4" t="s">
        <v>129</v>
      </c>
      <c r="AI2" s="4" t="s">
        <v>130</v>
      </c>
      <c r="AJ2" s="4" t="s">
        <v>131</v>
      </c>
      <c r="AK2" s="4" t="s">
        <v>132</v>
      </c>
      <c r="AL2" s="4" t="s">
        <v>133</v>
      </c>
      <c r="AM2" s="4" t="s">
        <v>134</v>
      </c>
      <c r="AN2" s="4" t="s">
        <v>135</v>
      </c>
      <c r="AO2" s="4" t="s">
        <v>136</v>
      </c>
      <c r="AP2" s="4" t="s">
        <v>137</v>
      </c>
      <c r="AQ2" s="4" t="s">
        <v>138</v>
      </c>
      <c r="AR2" s="4" t="s">
        <v>139</v>
      </c>
      <c r="AS2" s="4" t="s">
        <v>140</v>
      </c>
      <c r="AT2" s="4" t="s">
        <v>141</v>
      </c>
      <c r="AU2" s="4" t="s">
        <v>142</v>
      </c>
      <c r="AV2" s="4" t="s">
        <v>143</v>
      </c>
      <c r="AW2" s="4" t="s">
        <v>144</v>
      </c>
      <c r="AX2" s="4" t="s">
        <v>145</v>
      </c>
      <c r="AY2" s="4" t="s">
        <v>125</v>
      </c>
      <c r="AZ2" s="4" t="s">
        <v>126</v>
      </c>
      <c r="BA2" s="4" t="s">
        <v>146</v>
      </c>
      <c r="BB2" s="4" t="s">
        <v>147</v>
      </c>
      <c r="BC2" s="4" t="s">
        <v>148</v>
      </c>
      <c r="BD2" s="4" t="s">
        <v>149</v>
      </c>
      <c r="BE2" s="4" t="s">
        <v>150</v>
      </c>
      <c r="BF2" s="4" t="s">
        <v>151</v>
      </c>
      <c r="BG2" s="4" t="s">
        <v>152</v>
      </c>
      <c r="BH2" s="4" t="s">
        <v>153</v>
      </c>
      <c r="BI2" s="4" t="s">
        <v>154</v>
      </c>
      <c r="BJ2" s="4" t="s">
        <v>155</v>
      </c>
      <c r="BK2" s="4" t="s">
        <v>156</v>
      </c>
      <c r="BL2" s="4" t="s">
        <v>157</v>
      </c>
      <c r="BM2" s="4" t="s">
        <v>158</v>
      </c>
      <c r="BN2" s="4" t="s">
        <v>138</v>
      </c>
      <c r="BO2" s="4" t="s">
        <v>139</v>
      </c>
      <c r="BP2" s="4" t="s">
        <v>140</v>
      </c>
      <c r="BQ2" s="4" t="s">
        <v>141</v>
      </c>
      <c r="BR2" s="4" t="s">
        <v>159</v>
      </c>
      <c r="BS2" s="4" t="s">
        <v>160</v>
      </c>
      <c r="BT2" s="4" t="s">
        <v>161</v>
      </c>
      <c r="BU2" s="4" t="s">
        <v>162</v>
      </c>
      <c r="BV2" s="4" t="s">
        <v>163</v>
      </c>
      <c r="BW2" s="4" t="s">
        <v>164</v>
      </c>
      <c r="BX2" s="4" t="s">
        <v>165</v>
      </c>
      <c r="BY2" s="4" t="s">
        <v>166</v>
      </c>
      <c r="BZ2" s="4" t="s">
        <v>167</v>
      </c>
      <c r="CA2" s="4" t="s">
        <v>168</v>
      </c>
      <c r="CB2" s="4" t="s">
        <v>169</v>
      </c>
      <c r="CC2" s="4" t="s">
        <v>170</v>
      </c>
      <c r="CD2" s="4" t="s">
        <v>134</v>
      </c>
      <c r="CE2" s="4" t="s">
        <v>171</v>
      </c>
      <c r="CF2" s="4" t="s">
        <v>172</v>
      </c>
      <c r="CG2" s="4" t="s">
        <v>173</v>
      </c>
      <c r="CH2" s="4" t="s">
        <v>174</v>
      </c>
      <c r="CI2" s="4" t="s">
        <v>175</v>
      </c>
      <c r="CJ2" s="4" t="s">
        <v>176</v>
      </c>
      <c r="CK2" s="4" t="s">
        <v>177</v>
      </c>
      <c r="CL2" s="4" t="s">
        <v>178</v>
      </c>
      <c r="CM2" s="4" t="s">
        <v>179</v>
      </c>
      <c r="CN2" s="4" t="s">
        <v>180</v>
      </c>
      <c r="CO2" s="4" t="s">
        <v>181</v>
      </c>
      <c r="CP2" s="4" t="s">
        <v>182</v>
      </c>
      <c r="CQ2" s="4" t="s">
        <v>183</v>
      </c>
      <c r="CR2" s="4" t="s">
        <v>184</v>
      </c>
    </row>
    <row r="3" spans="1:96" ht="43.05" customHeight="1" x14ac:dyDescent="0.3">
      <c r="A3" s="6" t="s">
        <v>185</v>
      </c>
      <c r="B3" s="7" t="s">
        <v>186</v>
      </c>
      <c r="C3" s="7" t="s">
        <v>187</v>
      </c>
      <c r="D3" s="7" t="s">
        <v>188</v>
      </c>
      <c r="E3" s="7" t="s">
        <v>189</v>
      </c>
      <c r="F3" s="7" t="s">
        <v>185</v>
      </c>
      <c r="G3" s="7" t="s">
        <v>185</v>
      </c>
      <c r="H3" s="7" t="s">
        <v>190</v>
      </c>
      <c r="I3" s="7" t="s">
        <v>185</v>
      </c>
      <c r="J3" s="7" t="s">
        <v>190</v>
      </c>
      <c r="K3" s="7" t="s">
        <v>185</v>
      </c>
      <c r="L3" s="7" t="s">
        <v>185</v>
      </c>
      <c r="M3" s="7" t="s">
        <v>190</v>
      </c>
      <c r="N3" s="7" t="s">
        <v>190</v>
      </c>
      <c r="O3" s="7" t="s">
        <v>185</v>
      </c>
      <c r="P3" s="7" t="s">
        <v>185</v>
      </c>
      <c r="Q3" s="7" t="s">
        <v>185</v>
      </c>
      <c r="R3" s="7" t="s">
        <v>191</v>
      </c>
      <c r="S3" s="7" t="s">
        <v>185</v>
      </c>
      <c r="T3" s="7" t="s">
        <v>192</v>
      </c>
      <c r="U3" s="7" t="s">
        <v>193</v>
      </c>
      <c r="V3" s="7" t="s">
        <v>190</v>
      </c>
      <c r="W3" s="7" t="s">
        <v>185</v>
      </c>
      <c r="X3" s="7" t="s">
        <v>185</v>
      </c>
      <c r="Y3" s="7" t="s">
        <v>190</v>
      </c>
      <c r="Z3" s="7" t="s">
        <v>193</v>
      </c>
      <c r="AA3" s="7" t="s">
        <v>193</v>
      </c>
      <c r="AB3" s="7" t="s">
        <v>194</v>
      </c>
      <c r="AC3" s="7" t="s">
        <v>195</v>
      </c>
      <c r="AD3" s="7" t="s">
        <v>196</v>
      </c>
      <c r="AE3" s="7" t="s">
        <v>197</v>
      </c>
      <c r="AF3" s="7" t="s">
        <v>198</v>
      </c>
      <c r="AG3" s="7" t="s">
        <v>199</v>
      </c>
      <c r="AH3" s="7" t="s">
        <v>200</v>
      </c>
      <c r="AI3" s="7" t="s">
        <v>201</v>
      </c>
      <c r="AJ3" s="7" t="s">
        <v>202</v>
      </c>
      <c r="AK3" s="7" t="s">
        <v>203</v>
      </c>
      <c r="AL3" s="7" t="s">
        <v>204</v>
      </c>
      <c r="AM3" s="7" t="s">
        <v>205</v>
      </c>
      <c r="AN3" s="7" t="s">
        <v>206</v>
      </c>
      <c r="AO3" s="7" t="s">
        <v>207</v>
      </c>
      <c r="AP3" s="7" t="s">
        <v>208</v>
      </c>
      <c r="AQ3" s="7" t="s">
        <v>209</v>
      </c>
      <c r="AR3" s="7" t="s">
        <v>210</v>
      </c>
      <c r="AS3" s="8"/>
      <c r="AT3" s="8"/>
      <c r="AU3" s="7" t="s">
        <v>211</v>
      </c>
      <c r="AV3" s="7" t="s">
        <v>212</v>
      </c>
      <c r="AW3" s="7" t="s">
        <v>213</v>
      </c>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t="s">
        <v>214</v>
      </c>
      <c r="CE3" s="9"/>
      <c r="CF3" s="9"/>
      <c r="CG3" s="9"/>
      <c r="CH3" s="9"/>
      <c r="CI3" s="9"/>
      <c r="CJ3" s="9"/>
      <c r="CK3" s="9"/>
      <c r="CL3" s="9"/>
      <c r="CM3" s="9"/>
      <c r="CN3" s="9"/>
      <c r="CO3" s="7" t="s">
        <v>215</v>
      </c>
      <c r="CP3" s="7" t="s">
        <v>216</v>
      </c>
      <c r="CQ3" s="7" t="s">
        <v>217</v>
      </c>
      <c r="CR3" s="7" t="s">
        <v>218</v>
      </c>
    </row>
    <row r="4" spans="1:96" ht="43.05" customHeight="1" x14ac:dyDescent="0.3">
      <c r="A4" s="6" t="s">
        <v>185</v>
      </c>
      <c r="B4" s="7" t="s">
        <v>186</v>
      </c>
      <c r="C4" s="7" t="s">
        <v>187</v>
      </c>
      <c r="D4" s="7" t="s">
        <v>188</v>
      </c>
      <c r="E4" s="7" t="s">
        <v>189</v>
      </c>
      <c r="F4" s="7" t="s">
        <v>185</v>
      </c>
      <c r="G4" s="7" t="s">
        <v>185</v>
      </c>
      <c r="H4" s="7" t="s">
        <v>190</v>
      </c>
      <c r="I4" s="7" t="s">
        <v>185</v>
      </c>
      <c r="J4" s="7" t="s">
        <v>190</v>
      </c>
      <c r="K4" s="7" t="s">
        <v>185</v>
      </c>
      <c r="L4" s="7" t="s">
        <v>185</v>
      </c>
      <c r="M4" s="7" t="s">
        <v>190</v>
      </c>
      <c r="N4" s="7" t="s">
        <v>190</v>
      </c>
      <c r="O4" s="7" t="s">
        <v>185</v>
      </c>
      <c r="P4" s="7" t="s">
        <v>185</v>
      </c>
      <c r="Q4" s="7" t="s">
        <v>185</v>
      </c>
      <c r="R4" s="7" t="s">
        <v>191</v>
      </c>
      <c r="S4" s="7" t="s">
        <v>185</v>
      </c>
      <c r="T4" s="7" t="s">
        <v>192</v>
      </c>
      <c r="U4" s="7" t="s">
        <v>193</v>
      </c>
      <c r="V4" s="7" t="s">
        <v>190</v>
      </c>
      <c r="W4" s="7" t="s">
        <v>185</v>
      </c>
      <c r="X4" s="7" t="s">
        <v>190</v>
      </c>
      <c r="Y4" s="7" t="s">
        <v>190</v>
      </c>
      <c r="Z4" s="7" t="s">
        <v>193</v>
      </c>
      <c r="AA4" s="7" t="s">
        <v>193</v>
      </c>
      <c r="AB4" s="7" t="s">
        <v>219</v>
      </c>
      <c r="AC4" s="7" t="s">
        <v>195</v>
      </c>
      <c r="AD4" s="7" t="s">
        <v>196</v>
      </c>
      <c r="AE4" s="7" t="s">
        <v>197</v>
      </c>
      <c r="AF4" s="7" t="s">
        <v>198</v>
      </c>
      <c r="AG4" s="7" t="s">
        <v>199</v>
      </c>
      <c r="AH4" s="7" t="s">
        <v>200</v>
      </c>
      <c r="AI4" s="7" t="s">
        <v>201</v>
      </c>
      <c r="AJ4" s="7" t="s">
        <v>202</v>
      </c>
      <c r="AK4" s="7" t="s">
        <v>203</v>
      </c>
      <c r="AL4" s="7" t="s">
        <v>204</v>
      </c>
      <c r="AM4" s="7" t="s">
        <v>205</v>
      </c>
      <c r="AN4" s="7" t="s">
        <v>206</v>
      </c>
      <c r="AO4" s="7" t="s">
        <v>207</v>
      </c>
      <c r="AP4" s="7" t="s">
        <v>208</v>
      </c>
      <c r="AQ4" s="7" t="s">
        <v>209</v>
      </c>
      <c r="AR4" s="7" t="s">
        <v>210</v>
      </c>
      <c r="AS4" s="8"/>
      <c r="AT4" s="8"/>
      <c r="AU4" s="7" t="s">
        <v>211</v>
      </c>
      <c r="AV4" s="7" t="s">
        <v>212</v>
      </c>
      <c r="AW4" s="7" t="s">
        <v>213</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t="s">
        <v>214</v>
      </c>
      <c r="CE4" s="9"/>
      <c r="CF4" s="9"/>
      <c r="CG4" s="9"/>
      <c r="CH4" s="9"/>
      <c r="CI4" s="9"/>
      <c r="CJ4" s="9"/>
      <c r="CK4" s="9"/>
      <c r="CL4" s="9"/>
      <c r="CM4" s="9"/>
      <c r="CN4" s="9"/>
      <c r="CO4" s="7" t="s">
        <v>215</v>
      </c>
      <c r="CP4" s="7" t="s">
        <v>216</v>
      </c>
      <c r="CQ4" s="7" t="s">
        <v>220</v>
      </c>
      <c r="CR4" s="7" t="s">
        <v>221</v>
      </c>
    </row>
    <row r="5" spans="1:96" ht="43.05" customHeight="1" x14ac:dyDescent="0.3">
      <c r="A5" s="6" t="s">
        <v>185</v>
      </c>
      <c r="B5" s="7" t="s">
        <v>186</v>
      </c>
      <c r="C5" s="7" t="s">
        <v>187</v>
      </c>
      <c r="D5" s="7" t="s">
        <v>188</v>
      </c>
      <c r="E5" s="7" t="s">
        <v>189</v>
      </c>
      <c r="F5" s="7" t="s">
        <v>185</v>
      </c>
      <c r="G5" s="7" t="s">
        <v>185</v>
      </c>
      <c r="H5" s="7" t="s">
        <v>190</v>
      </c>
      <c r="I5" s="7" t="s">
        <v>185</v>
      </c>
      <c r="J5" s="7" t="s">
        <v>190</v>
      </c>
      <c r="K5" s="7" t="s">
        <v>185</v>
      </c>
      <c r="L5" s="7" t="s">
        <v>185</v>
      </c>
      <c r="M5" s="7" t="s">
        <v>190</v>
      </c>
      <c r="N5" s="7" t="s">
        <v>190</v>
      </c>
      <c r="O5" s="7" t="s">
        <v>185</v>
      </c>
      <c r="P5" s="7" t="s">
        <v>185</v>
      </c>
      <c r="Q5" s="7" t="s">
        <v>185</v>
      </c>
      <c r="R5" s="7" t="s">
        <v>191</v>
      </c>
      <c r="S5" s="7" t="s">
        <v>185</v>
      </c>
      <c r="T5" s="7" t="s">
        <v>192</v>
      </c>
      <c r="U5" s="7" t="s">
        <v>193</v>
      </c>
      <c r="V5" s="7" t="s">
        <v>190</v>
      </c>
      <c r="W5" s="7" t="s">
        <v>190</v>
      </c>
      <c r="X5" s="7" t="s">
        <v>190</v>
      </c>
      <c r="Y5" s="7" t="s">
        <v>190</v>
      </c>
      <c r="Z5" s="7" t="s">
        <v>193</v>
      </c>
      <c r="AA5" s="7" t="s">
        <v>193</v>
      </c>
      <c r="AB5" s="7" t="s">
        <v>219</v>
      </c>
      <c r="AC5" s="7" t="s">
        <v>195</v>
      </c>
      <c r="AD5" s="7" t="s">
        <v>196</v>
      </c>
      <c r="AE5" s="7" t="s">
        <v>197</v>
      </c>
      <c r="AF5" s="7" t="s">
        <v>198</v>
      </c>
      <c r="AG5" s="7" t="s">
        <v>199</v>
      </c>
      <c r="AH5" s="7" t="s">
        <v>200</v>
      </c>
      <c r="AI5" s="7" t="s">
        <v>201</v>
      </c>
      <c r="AJ5" s="7" t="s">
        <v>202</v>
      </c>
      <c r="AK5" s="7" t="s">
        <v>203</v>
      </c>
      <c r="AL5" s="7" t="s">
        <v>204</v>
      </c>
      <c r="AM5" s="7" t="s">
        <v>205</v>
      </c>
      <c r="AN5" s="7" t="s">
        <v>206</v>
      </c>
      <c r="AO5" s="7" t="s">
        <v>207</v>
      </c>
      <c r="AP5" s="7" t="s">
        <v>208</v>
      </c>
      <c r="AQ5" s="7" t="s">
        <v>209</v>
      </c>
      <c r="AR5" s="7" t="s">
        <v>210</v>
      </c>
      <c r="AS5" s="8"/>
      <c r="AT5" s="8"/>
      <c r="AU5" s="7" t="s">
        <v>211</v>
      </c>
      <c r="AV5" s="7" t="s">
        <v>212</v>
      </c>
      <c r="AW5" s="7" t="s">
        <v>213</v>
      </c>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t="s">
        <v>214</v>
      </c>
      <c r="CE5" s="9"/>
      <c r="CF5" s="9"/>
      <c r="CG5" s="9"/>
      <c r="CH5" s="9"/>
      <c r="CI5" s="9"/>
      <c r="CJ5" s="9"/>
      <c r="CK5" s="9"/>
      <c r="CL5" s="9"/>
      <c r="CM5" s="9"/>
      <c r="CN5" s="9"/>
      <c r="CO5" s="9"/>
      <c r="CP5" s="9"/>
      <c r="CQ5" s="9"/>
      <c r="CR5" s="7" t="s">
        <v>222</v>
      </c>
    </row>
    <row r="6" spans="1:96" ht="43.2" customHeight="1" x14ac:dyDescent="0.3">
      <c r="A6" s="6" t="s">
        <v>185</v>
      </c>
      <c r="B6" s="7" t="s">
        <v>186</v>
      </c>
      <c r="C6" s="7" t="s">
        <v>187</v>
      </c>
      <c r="D6" s="7" t="s">
        <v>188</v>
      </c>
      <c r="E6" s="7" t="s">
        <v>189</v>
      </c>
      <c r="F6" s="7" t="s">
        <v>185</v>
      </c>
      <c r="G6" s="7" t="s">
        <v>185</v>
      </c>
      <c r="H6" s="7" t="s">
        <v>190</v>
      </c>
      <c r="I6" s="7" t="s">
        <v>185</v>
      </c>
      <c r="J6" s="7" t="s">
        <v>190</v>
      </c>
      <c r="K6" s="7" t="s">
        <v>185</v>
      </c>
      <c r="L6" s="7" t="s">
        <v>185</v>
      </c>
      <c r="M6" s="7" t="s">
        <v>190</v>
      </c>
      <c r="N6" s="7" t="s">
        <v>190</v>
      </c>
      <c r="O6" s="7" t="s">
        <v>185</v>
      </c>
      <c r="P6" s="7" t="s">
        <v>185</v>
      </c>
      <c r="Q6" s="7" t="s">
        <v>185</v>
      </c>
      <c r="R6" s="7" t="s">
        <v>191</v>
      </c>
      <c r="S6" s="7" t="s">
        <v>185</v>
      </c>
      <c r="T6" s="7" t="s">
        <v>192</v>
      </c>
      <c r="U6" s="7" t="s">
        <v>193</v>
      </c>
      <c r="V6" s="7" t="s">
        <v>185</v>
      </c>
      <c r="W6" s="7" t="s">
        <v>185</v>
      </c>
      <c r="X6" s="7" t="s">
        <v>185</v>
      </c>
      <c r="Y6" s="7" t="s">
        <v>190</v>
      </c>
      <c r="Z6" s="7" t="s">
        <v>193</v>
      </c>
      <c r="AA6" s="7" t="s">
        <v>193</v>
      </c>
      <c r="AB6" s="7" t="s">
        <v>194</v>
      </c>
      <c r="AC6" s="9"/>
      <c r="AD6" s="9"/>
      <c r="AE6" s="9"/>
      <c r="AF6" s="9"/>
      <c r="AG6" s="9"/>
      <c r="AH6" s="9"/>
      <c r="AI6" s="9"/>
      <c r="AJ6" s="9"/>
      <c r="AK6" s="9"/>
      <c r="AL6" s="9"/>
      <c r="AM6" s="9"/>
      <c r="AN6" s="9"/>
      <c r="AO6" s="7" t="s">
        <v>207</v>
      </c>
      <c r="AP6" s="7" t="s">
        <v>208</v>
      </c>
      <c r="AQ6" s="7" t="s">
        <v>209</v>
      </c>
      <c r="AR6" s="7" t="s">
        <v>210</v>
      </c>
      <c r="AS6" s="8"/>
      <c r="AT6" s="8"/>
      <c r="AU6" s="7" t="s">
        <v>211</v>
      </c>
      <c r="AV6" s="7" t="s">
        <v>212</v>
      </c>
      <c r="AW6" s="7" t="s">
        <v>213</v>
      </c>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7" t="s">
        <v>223</v>
      </c>
      <c r="CG6" s="7" t="s">
        <v>224</v>
      </c>
      <c r="CH6" s="7" t="s">
        <v>225</v>
      </c>
      <c r="CI6" s="10" t="s">
        <v>226</v>
      </c>
      <c r="CJ6" s="7" t="s">
        <v>227</v>
      </c>
      <c r="CK6" s="9"/>
      <c r="CL6" s="9"/>
      <c r="CM6" s="7" t="s">
        <v>228</v>
      </c>
      <c r="CN6" s="7" t="s">
        <v>229</v>
      </c>
      <c r="CO6" s="7" t="s">
        <v>215</v>
      </c>
      <c r="CP6" s="7" t="s">
        <v>230</v>
      </c>
      <c r="CQ6" s="7" t="s">
        <v>231</v>
      </c>
      <c r="CR6" s="7" t="s">
        <v>232</v>
      </c>
    </row>
    <row r="7" spans="1:96" ht="43.05" customHeight="1" x14ac:dyDescent="0.3">
      <c r="A7" s="6" t="s">
        <v>185</v>
      </c>
      <c r="B7" s="7" t="s">
        <v>186</v>
      </c>
      <c r="C7" s="7" t="s">
        <v>187</v>
      </c>
      <c r="D7" s="7" t="s">
        <v>188</v>
      </c>
      <c r="E7" s="7" t="s">
        <v>189</v>
      </c>
      <c r="F7" s="7" t="s">
        <v>185</v>
      </c>
      <c r="G7" s="7" t="s">
        <v>185</v>
      </c>
      <c r="H7" s="7" t="s">
        <v>190</v>
      </c>
      <c r="I7" s="7" t="s">
        <v>185</v>
      </c>
      <c r="J7" s="7" t="s">
        <v>190</v>
      </c>
      <c r="K7" s="7" t="s">
        <v>185</v>
      </c>
      <c r="L7" s="7" t="s">
        <v>185</v>
      </c>
      <c r="M7" s="7" t="s">
        <v>190</v>
      </c>
      <c r="N7" s="7" t="s">
        <v>190</v>
      </c>
      <c r="O7" s="7" t="s">
        <v>185</v>
      </c>
      <c r="P7" s="7" t="s">
        <v>185</v>
      </c>
      <c r="Q7" s="7" t="s">
        <v>185</v>
      </c>
      <c r="R7" s="7" t="s">
        <v>191</v>
      </c>
      <c r="S7" s="7" t="s">
        <v>185</v>
      </c>
      <c r="T7" s="7" t="s">
        <v>192</v>
      </c>
      <c r="U7" s="7" t="s">
        <v>193</v>
      </c>
      <c r="V7" s="7" t="s">
        <v>185</v>
      </c>
      <c r="W7" s="7" t="s">
        <v>185</v>
      </c>
      <c r="X7" s="7" t="s">
        <v>190</v>
      </c>
      <c r="Y7" s="7" t="s">
        <v>190</v>
      </c>
      <c r="Z7" s="7" t="s">
        <v>193</v>
      </c>
      <c r="AA7" s="7" t="s">
        <v>193</v>
      </c>
      <c r="AB7" s="7" t="s">
        <v>219</v>
      </c>
      <c r="AC7" s="9"/>
      <c r="AD7" s="9"/>
      <c r="AE7" s="9"/>
      <c r="AF7" s="9"/>
      <c r="AG7" s="9"/>
      <c r="AH7" s="9"/>
      <c r="AI7" s="9"/>
      <c r="AJ7" s="9"/>
      <c r="AK7" s="9"/>
      <c r="AL7" s="9"/>
      <c r="AM7" s="9"/>
      <c r="AN7" s="9"/>
      <c r="AO7" s="7" t="s">
        <v>207</v>
      </c>
      <c r="AP7" s="7" t="s">
        <v>208</v>
      </c>
      <c r="AQ7" s="7" t="s">
        <v>209</v>
      </c>
      <c r="AR7" s="7" t="s">
        <v>210</v>
      </c>
      <c r="AS7" s="8"/>
      <c r="AT7" s="8"/>
      <c r="AU7" s="7" t="s">
        <v>211</v>
      </c>
      <c r="AV7" s="7" t="s">
        <v>212</v>
      </c>
      <c r="AW7" s="7" t="s">
        <v>213</v>
      </c>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7" t="s">
        <v>223</v>
      </c>
      <c r="CG7" s="7" t="s">
        <v>224</v>
      </c>
      <c r="CH7" s="7" t="s">
        <v>225</v>
      </c>
      <c r="CI7" s="10" t="s">
        <v>226</v>
      </c>
      <c r="CJ7" s="7" t="s">
        <v>227</v>
      </c>
      <c r="CK7" s="9"/>
      <c r="CL7" s="9"/>
      <c r="CM7" s="7" t="s">
        <v>228</v>
      </c>
      <c r="CN7" s="7" t="s">
        <v>229</v>
      </c>
      <c r="CO7" s="7" t="s">
        <v>215</v>
      </c>
      <c r="CP7" s="7" t="s">
        <v>230</v>
      </c>
      <c r="CQ7" s="7" t="s">
        <v>220</v>
      </c>
      <c r="CR7" s="7" t="s">
        <v>221</v>
      </c>
    </row>
    <row r="8" spans="1:96" ht="43.05" customHeight="1" x14ac:dyDescent="0.3">
      <c r="A8" s="6" t="s">
        <v>185</v>
      </c>
      <c r="B8" s="7" t="s">
        <v>186</v>
      </c>
      <c r="C8" s="7" t="s">
        <v>187</v>
      </c>
      <c r="D8" s="7" t="s">
        <v>188</v>
      </c>
      <c r="E8" s="7" t="s">
        <v>189</v>
      </c>
      <c r="F8" s="7" t="s">
        <v>185</v>
      </c>
      <c r="G8" s="7" t="s">
        <v>185</v>
      </c>
      <c r="H8" s="7" t="s">
        <v>190</v>
      </c>
      <c r="I8" s="7" t="s">
        <v>185</v>
      </c>
      <c r="J8" s="7" t="s">
        <v>190</v>
      </c>
      <c r="K8" s="7" t="s">
        <v>185</v>
      </c>
      <c r="L8" s="7" t="s">
        <v>185</v>
      </c>
      <c r="M8" s="7" t="s">
        <v>190</v>
      </c>
      <c r="N8" s="7" t="s">
        <v>190</v>
      </c>
      <c r="O8" s="7" t="s">
        <v>185</v>
      </c>
      <c r="P8" s="7" t="s">
        <v>185</v>
      </c>
      <c r="Q8" s="7" t="s">
        <v>185</v>
      </c>
      <c r="R8" s="7" t="s">
        <v>191</v>
      </c>
      <c r="S8" s="7" t="s">
        <v>185</v>
      </c>
      <c r="T8" s="7" t="s">
        <v>192</v>
      </c>
      <c r="U8" s="7" t="s">
        <v>193</v>
      </c>
      <c r="V8" s="7" t="s">
        <v>185</v>
      </c>
      <c r="W8" s="7" t="s">
        <v>190</v>
      </c>
      <c r="X8" s="7" t="s">
        <v>190</v>
      </c>
      <c r="Y8" s="7" t="s">
        <v>190</v>
      </c>
      <c r="Z8" s="7" t="s">
        <v>193</v>
      </c>
      <c r="AA8" s="7" t="s">
        <v>193</v>
      </c>
      <c r="AB8" s="7" t="s">
        <v>219</v>
      </c>
      <c r="AC8" s="9"/>
      <c r="AD8" s="9"/>
      <c r="AE8" s="9"/>
      <c r="AF8" s="9"/>
      <c r="AG8" s="9"/>
      <c r="AH8" s="9"/>
      <c r="AI8" s="9"/>
      <c r="AJ8" s="9"/>
      <c r="AK8" s="9"/>
      <c r="AL8" s="9"/>
      <c r="AM8" s="9"/>
      <c r="AN8" s="9"/>
      <c r="AO8" s="7" t="s">
        <v>207</v>
      </c>
      <c r="AP8" s="7" t="s">
        <v>208</v>
      </c>
      <c r="AQ8" s="7" t="s">
        <v>209</v>
      </c>
      <c r="AR8" s="7" t="s">
        <v>210</v>
      </c>
      <c r="AS8" s="8"/>
      <c r="AT8" s="8"/>
      <c r="AU8" s="7" t="s">
        <v>211</v>
      </c>
      <c r="AV8" s="7" t="s">
        <v>212</v>
      </c>
      <c r="AW8" s="7" t="s">
        <v>213</v>
      </c>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7" t="s">
        <v>223</v>
      </c>
      <c r="CG8" s="7" t="s">
        <v>224</v>
      </c>
      <c r="CH8" s="7" t="s">
        <v>225</v>
      </c>
      <c r="CI8" s="10" t="s">
        <v>226</v>
      </c>
      <c r="CJ8" s="7" t="s">
        <v>227</v>
      </c>
      <c r="CK8" s="9"/>
      <c r="CL8" s="9"/>
      <c r="CM8" s="7" t="s">
        <v>228</v>
      </c>
      <c r="CN8" s="7" t="s">
        <v>229</v>
      </c>
      <c r="CO8" s="8"/>
      <c r="CP8" s="9"/>
      <c r="CQ8" s="9"/>
      <c r="CR8" s="7" t="s">
        <v>222</v>
      </c>
    </row>
    <row r="9" spans="1:96" ht="65.849999999999994" customHeight="1" x14ac:dyDescent="0.3">
      <c r="A9" s="6" t="s">
        <v>185</v>
      </c>
      <c r="B9" s="7" t="s">
        <v>186</v>
      </c>
      <c r="C9" s="7" t="s">
        <v>187</v>
      </c>
      <c r="D9" s="7" t="s">
        <v>188</v>
      </c>
      <c r="E9" s="7" t="s">
        <v>189</v>
      </c>
      <c r="F9" s="7" t="s">
        <v>185</v>
      </c>
      <c r="G9" s="7" t="s">
        <v>185</v>
      </c>
      <c r="H9" s="7" t="s">
        <v>190</v>
      </c>
      <c r="I9" s="7" t="s">
        <v>185</v>
      </c>
      <c r="J9" s="7" t="s">
        <v>190</v>
      </c>
      <c r="K9" s="7" t="s">
        <v>185</v>
      </c>
      <c r="L9" s="7" t="s">
        <v>185</v>
      </c>
      <c r="M9" s="7" t="s">
        <v>190</v>
      </c>
      <c r="N9" s="7" t="s">
        <v>190</v>
      </c>
      <c r="O9" s="7" t="s">
        <v>185</v>
      </c>
      <c r="P9" s="7" t="s">
        <v>185</v>
      </c>
      <c r="Q9" s="7" t="s">
        <v>185</v>
      </c>
      <c r="R9" s="7" t="s">
        <v>191</v>
      </c>
      <c r="S9" s="7" t="s">
        <v>185</v>
      </c>
      <c r="T9" s="7" t="s">
        <v>192</v>
      </c>
      <c r="U9" s="7" t="s">
        <v>193</v>
      </c>
      <c r="V9" s="7" t="s">
        <v>190</v>
      </c>
      <c r="W9" s="7" t="s">
        <v>185</v>
      </c>
      <c r="X9" s="7" t="s">
        <v>185</v>
      </c>
      <c r="Y9" s="7" t="s">
        <v>185</v>
      </c>
      <c r="Z9" s="7" t="s">
        <v>193</v>
      </c>
      <c r="AA9" s="7" t="s">
        <v>193</v>
      </c>
      <c r="AB9" s="7" t="s">
        <v>194</v>
      </c>
      <c r="AC9" s="9"/>
      <c r="AD9" s="9"/>
      <c r="AE9" s="9"/>
      <c r="AF9" s="9"/>
      <c r="AG9" s="9"/>
      <c r="AH9" s="9"/>
      <c r="AI9" s="9"/>
      <c r="AJ9" s="9"/>
      <c r="AK9" s="9"/>
      <c r="AL9" s="9"/>
      <c r="AM9" s="9"/>
      <c r="AN9" s="9"/>
      <c r="AO9" s="7" t="s">
        <v>207</v>
      </c>
      <c r="AP9" s="7" t="s">
        <v>208</v>
      </c>
      <c r="AQ9" s="7" t="s">
        <v>209</v>
      </c>
      <c r="AR9" s="7" t="s">
        <v>210</v>
      </c>
      <c r="AS9" s="8"/>
      <c r="AT9" s="8"/>
      <c r="AU9" s="7" t="s">
        <v>211</v>
      </c>
      <c r="AV9" s="7" t="s">
        <v>212</v>
      </c>
      <c r="AW9" s="7" t="s">
        <v>213</v>
      </c>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t="s">
        <v>214</v>
      </c>
      <c r="CE9" s="9"/>
      <c r="CF9" s="9"/>
      <c r="CG9" s="9"/>
      <c r="CH9" s="9"/>
      <c r="CI9" s="11" t="s">
        <v>233</v>
      </c>
      <c r="CJ9" s="7" t="s">
        <v>234</v>
      </c>
      <c r="CK9" s="7" t="s">
        <v>235</v>
      </c>
      <c r="CL9" s="7" t="s">
        <v>236</v>
      </c>
      <c r="CM9" s="7" t="s">
        <v>237</v>
      </c>
      <c r="CN9" s="9"/>
      <c r="CO9" s="7" t="s">
        <v>215</v>
      </c>
      <c r="CP9" s="7" t="s">
        <v>216</v>
      </c>
      <c r="CQ9" s="7" t="s">
        <v>238</v>
      </c>
      <c r="CR9" s="7" t="s">
        <v>218</v>
      </c>
    </row>
    <row r="10" spans="1:96" ht="65.849999999999994" customHeight="1" x14ac:dyDescent="0.3">
      <c r="A10" s="6" t="s">
        <v>185</v>
      </c>
      <c r="B10" s="7" t="s">
        <v>186</v>
      </c>
      <c r="C10" s="7" t="s">
        <v>187</v>
      </c>
      <c r="D10" s="7" t="s">
        <v>188</v>
      </c>
      <c r="E10" s="7" t="s">
        <v>189</v>
      </c>
      <c r="F10" s="7" t="s">
        <v>185</v>
      </c>
      <c r="G10" s="7" t="s">
        <v>185</v>
      </c>
      <c r="H10" s="7" t="s">
        <v>190</v>
      </c>
      <c r="I10" s="7" t="s">
        <v>185</v>
      </c>
      <c r="J10" s="7" t="s">
        <v>190</v>
      </c>
      <c r="K10" s="7" t="s">
        <v>185</v>
      </c>
      <c r="L10" s="7" t="s">
        <v>185</v>
      </c>
      <c r="M10" s="7" t="s">
        <v>190</v>
      </c>
      <c r="N10" s="7" t="s">
        <v>190</v>
      </c>
      <c r="O10" s="7" t="s">
        <v>185</v>
      </c>
      <c r="P10" s="7" t="s">
        <v>185</v>
      </c>
      <c r="Q10" s="7" t="s">
        <v>185</v>
      </c>
      <c r="R10" s="7" t="s">
        <v>191</v>
      </c>
      <c r="S10" s="7" t="s">
        <v>185</v>
      </c>
      <c r="T10" s="7" t="s">
        <v>192</v>
      </c>
      <c r="U10" s="7" t="s">
        <v>193</v>
      </c>
      <c r="V10" s="7" t="s">
        <v>190</v>
      </c>
      <c r="W10" s="7" t="s">
        <v>185</v>
      </c>
      <c r="X10" s="7" t="s">
        <v>190</v>
      </c>
      <c r="Y10" s="7" t="s">
        <v>185</v>
      </c>
      <c r="Z10" s="7" t="s">
        <v>193</v>
      </c>
      <c r="AA10" s="7" t="s">
        <v>193</v>
      </c>
      <c r="AB10" s="7" t="s">
        <v>219</v>
      </c>
      <c r="AC10" s="9"/>
      <c r="AD10" s="9"/>
      <c r="AE10" s="9"/>
      <c r="AF10" s="9"/>
      <c r="AG10" s="9"/>
      <c r="AH10" s="9"/>
      <c r="AI10" s="9"/>
      <c r="AJ10" s="9"/>
      <c r="AK10" s="9"/>
      <c r="AL10" s="9"/>
      <c r="AM10" s="9"/>
      <c r="AN10" s="9"/>
      <c r="AO10" s="7" t="s">
        <v>207</v>
      </c>
      <c r="AP10" s="7" t="s">
        <v>208</v>
      </c>
      <c r="AQ10" s="7" t="s">
        <v>209</v>
      </c>
      <c r="AR10" s="7" t="s">
        <v>210</v>
      </c>
      <c r="AS10" s="8"/>
      <c r="AT10" s="8"/>
      <c r="AU10" s="7" t="s">
        <v>211</v>
      </c>
      <c r="AV10" s="7" t="s">
        <v>212</v>
      </c>
      <c r="AW10" s="7" t="s">
        <v>213</v>
      </c>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t="s">
        <v>214</v>
      </c>
      <c r="CE10" s="9"/>
      <c r="CF10" s="9"/>
      <c r="CG10" s="9"/>
      <c r="CH10" s="9"/>
      <c r="CI10" s="11" t="s">
        <v>233</v>
      </c>
      <c r="CJ10" s="7" t="s">
        <v>234</v>
      </c>
      <c r="CK10" s="7" t="s">
        <v>235</v>
      </c>
      <c r="CL10" s="7" t="s">
        <v>236</v>
      </c>
      <c r="CM10" s="7" t="s">
        <v>239</v>
      </c>
      <c r="CN10" s="9"/>
      <c r="CO10" s="7" t="s">
        <v>215</v>
      </c>
      <c r="CP10" s="7" t="s">
        <v>216</v>
      </c>
      <c r="CQ10" s="7" t="s">
        <v>240</v>
      </c>
      <c r="CR10" s="7" t="s">
        <v>221</v>
      </c>
    </row>
    <row r="11" spans="1:96" ht="65.849999999999994" customHeight="1" x14ac:dyDescent="0.3">
      <c r="A11" s="6" t="s">
        <v>185</v>
      </c>
      <c r="B11" s="7" t="s">
        <v>186</v>
      </c>
      <c r="C11" s="7" t="s">
        <v>187</v>
      </c>
      <c r="D11" s="7" t="s">
        <v>188</v>
      </c>
      <c r="E11" s="7" t="s">
        <v>189</v>
      </c>
      <c r="F11" s="7" t="s">
        <v>185</v>
      </c>
      <c r="G11" s="7" t="s">
        <v>185</v>
      </c>
      <c r="H11" s="7" t="s">
        <v>190</v>
      </c>
      <c r="I11" s="7" t="s">
        <v>185</v>
      </c>
      <c r="J11" s="7" t="s">
        <v>190</v>
      </c>
      <c r="K11" s="7" t="s">
        <v>185</v>
      </c>
      <c r="L11" s="7" t="s">
        <v>185</v>
      </c>
      <c r="M11" s="7" t="s">
        <v>190</v>
      </c>
      <c r="N11" s="7" t="s">
        <v>190</v>
      </c>
      <c r="O11" s="7" t="s">
        <v>185</v>
      </c>
      <c r="P11" s="7" t="s">
        <v>185</v>
      </c>
      <c r="Q11" s="7" t="s">
        <v>185</v>
      </c>
      <c r="R11" s="7" t="s">
        <v>191</v>
      </c>
      <c r="S11" s="7" t="s">
        <v>185</v>
      </c>
      <c r="T11" s="7" t="s">
        <v>192</v>
      </c>
      <c r="U11" s="7" t="s">
        <v>193</v>
      </c>
      <c r="V11" s="7" t="s">
        <v>190</v>
      </c>
      <c r="W11" s="7" t="s">
        <v>190</v>
      </c>
      <c r="X11" s="7" t="s">
        <v>190</v>
      </c>
      <c r="Y11" s="7" t="s">
        <v>185</v>
      </c>
      <c r="Z11" s="7" t="s">
        <v>193</v>
      </c>
      <c r="AA11" s="7" t="s">
        <v>193</v>
      </c>
      <c r="AB11" s="7" t="s">
        <v>219</v>
      </c>
      <c r="AC11" s="9"/>
      <c r="AD11" s="9"/>
      <c r="AE11" s="9"/>
      <c r="AF11" s="9"/>
      <c r="AG11" s="9"/>
      <c r="AH11" s="9"/>
      <c r="AI11" s="9"/>
      <c r="AJ11" s="9"/>
      <c r="AK11" s="9"/>
      <c r="AL11" s="9"/>
      <c r="AM11" s="9"/>
      <c r="AN11" s="9"/>
      <c r="AO11" s="7" t="s">
        <v>207</v>
      </c>
      <c r="AP11" s="7" t="s">
        <v>208</v>
      </c>
      <c r="AQ11" s="7" t="s">
        <v>209</v>
      </c>
      <c r="AR11" s="7" t="s">
        <v>210</v>
      </c>
      <c r="AS11" s="8"/>
      <c r="AT11" s="8"/>
      <c r="AU11" s="7" t="s">
        <v>211</v>
      </c>
      <c r="AV11" s="7" t="s">
        <v>212</v>
      </c>
      <c r="AW11" s="7" t="s">
        <v>213</v>
      </c>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t="s">
        <v>214</v>
      </c>
      <c r="CE11" s="9"/>
      <c r="CF11" s="9"/>
      <c r="CG11" s="9"/>
      <c r="CH11" s="9"/>
      <c r="CI11" s="11" t="s">
        <v>233</v>
      </c>
      <c r="CJ11" s="7" t="s">
        <v>234</v>
      </c>
      <c r="CK11" s="7" t="s">
        <v>235</v>
      </c>
      <c r="CL11" s="7" t="s">
        <v>236</v>
      </c>
      <c r="CM11" s="7" t="s">
        <v>239</v>
      </c>
      <c r="CN11" s="9"/>
      <c r="CO11" s="8"/>
      <c r="CP11" s="9"/>
      <c r="CQ11" s="9"/>
      <c r="CR11" s="7" t="s">
        <v>222</v>
      </c>
    </row>
    <row r="12" spans="1:96" ht="65.849999999999994" customHeight="1" x14ac:dyDescent="0.3">
      <c r="A12" s="6" t="s">
        <v>185</v>
      </c>
      <c r="B12" s="7" t="s">
        <v>186</v>
      </c>
      <c r="C12" s="7" t="s">
        <v>187</v>
      </c>
      <c r="D12" s="7" t="s">
        <v>188</v>
      </c>
      <c r="E12" s="7" t="s">
        <v>189</v>
      </c>
      <c r="F12" s="7" t="s">
        <v>185</v>
      </c>
      <c r="G12" s="7" t="s">
        <v>185</v>
      </c>
      <c r="H12" s="7" t="s">
        <v>190</v>
      </c>
      <c r="I12" s="7" t="s">
        <v>185</v>
      </c>
      <c r="J12" s="7" t="s">
        <v>190</v>
      </c>
      <c r="K12" s="7" t="s">
        <v>185</v>
      </c>
      <c r="L12" s="7" t="s">
        <v>185</v>
      </c>
      <c r="M12" s="7" t="s">
        <v>190</v>
      </c>
      <c r="N12" s="7" t="s">
        <v>190</v>
      </c>
      <c r="O12" s="7" t="s">
        <v>185</v>
      </c>
      <c r="P12" s="7" t="s">
        <v>185</v>
      </c>
      <c r="Q12" s="7" t="s">
        <v>185</v>
      </c>
      <c r="R12" s="7" t="s">
        <v>191</v>
      </c>
      <c r="S12" s="7" t="s">
        <v>185</v>
      </c>
      <c r="T12" s="7" t="s">
        <v>192</v>
      </c>
      <c r="U12" s="7" t="s">
        <v>193</v>
      </c>
      <c r="V12" s="7" t="s">
        <v>185</v>
      </c>
      <c r="W12" s="7" t="s">
        <v>185</v>
      </c>
      <c r="X12" s="7" t="s">
        <v>185</v>
      </c>
      <c r="Y12" s="7" t="s">
        <v>185</v>
      </c>
      <c r="Z12" s="7" t="s">
        <v>193</v>
      </c>
      <c r="AA12" s="7" t="s">
        <v>193</v>
      </c>
      <c r="AB12" s="7" t="s">
        <v>194</v>
      </c>
      <c r="AC12" s="9"/>
      <c r="AD12" s="9"/>
      <c r="AE12" s="9"/>
      <c r="AF12" s="9"/>
      <c r="AG12" s="9"/>
      <c r="AH12" s="9"/>
      <c r="AI12" s="9"/>
      <c r="AJ12" s="9"/>
      <c r="AK12" s="9"/>
      <c r="AL12" s="9"/>
      <c r="AM12" s="9"/>
      <c r="AN12" s="9"/>
      <c r="AO12" s="7" t="s">
        <v>207</v>
      </c>
      <c r="AP12" s="7" t="s">
        <v>208</v>
      </c>
      <c r="AQ12" s="7" t="s">
        <v>209</v>
      </c>
      <c r="AR12" s="7" t="s">
        <v>210</v>
      </c>
      <c r="AS12" s="8"/>
      <c r="AT12" s="8"/>
      <c r="AU12" s="7" t="s">
        <v>211</v>
      </c>
      <c r="AV12" s="7" t="s">
        <v>212</v>
      </c>
      <c r="AW12" s="7" t="s">
        <v>213</v>
      </c>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7" t="s">
        <v>223</v>
      </c>
      <c r="CG12" s="7" t="s">
        <v>224</v>
      </c>
      <c r="CH12" s="7" t="s">
        <v>225</v>
      </c>
      <c r="CI12" s="10" t="s">
        <v>226</v>
      </c>
      <c r="CJ12" s="7" t="s">
        <v>234</v>
      </c>
      <c r="CK12" s="7" t="s">
        <v>235</v>
      </c>
      <c r="CL12" s="7" t="s">
        <v>236</v>
      </c>
      <c r="CM12" s="7" t="s">
        <v>241</v>
      </c>
      <c r="CN12" s="7" t="s">
        <v>229</v>
      </c>
      <c r="CO12" s="7" t="s">
        <v>215</v>
      </c>
      <c r="CP12" s="7" t="s">
        <v>230</v>
      </c>
      <c r="CQ12" s="7" t="s">
        <v>231</v>
      </c>
      <c r="CR12" s="7" t="s">
        <v>232</v>
      </c>
    </row>
    <row r="13" spans="1:96" ht="65.849999999999994" customHeight="1" x14ac:dyDescent="0.3">
      <c r="A13" s="6" t="s">
        <v>185</v>
      </c>
      <c r="B13" s="7" t="s">
        <v>186</v>
      </c>
      <c r="C13" s="7" t="s">
        <v>187</v>
      </c>
      <c r="D13" s="7" t="s">
        <v>188</v>
      </c>
      <c r="E13" s="7" t="s">
        <v>189</v>
      </c>
      <c r="F13" s="7" t="s">
        <v>185</v>
      </c>
      <c r="G13" s="7" t="s">
        <v>185</v>
      </c>
      <c r="H13" s="7" t="s">
        <v>190</v>
      </c>
      <c r="I13" s="7" t="s">
        <v>185</v>
      </c>
      <c r="J13" s="7" t="s">
        <v>190</v>
      </c>
      <c r="K13" s="7" t="s">
        <v>185</v>
      </c>
      <c r="L13" s="7" t="s">
        <v>185</v>
      </c>
      <c r="M13" s="7" t="s">
        <v>190</v>
      </c>
      <c r="N13" s="7" t="s">
        <v>190</v>
      </c>
      <c r="O13" s="7" t="s">
        <v>185</v>
      </c>
      <c r="P13" s="7" t="s">
        <v>185</v>
      </c>
      <c r="Q13" s="7" t="s">
        <v>185</v>
      </c>
      <c r="R13" s="7" t="s">
        <v>191</v>
      </c>
      <c r="S13" s="7" t="s">
        <v>185</v>
      </c>
      <c r="T13" s="7" t="s">
        <v>192</v>
      </c>
      <c r="U13" s="7" t="s">
        <v>193</v>
      </c>
      <c r="V13" s="7" t="s">
        <v>185</v>
      </c>
      <c r="W13" s="7" t="s">
        <v>185</v>
      </c>
      <c r="X13" s="7" t="s">
        <v>190</v>
      </c>
      <c r="Y13" s="7" t="s">
        <v>185</v>
      </c>
      <c r="Z13" s="7" t="s">
        <v>193</v>
      </c>
      <c r="AA13" s="7" t="s">
        <v>193</v>
      </c>
      <c r="AB13" s="7" t="s">
        <v>219</v>
      </c>
      <c r="AC13" s="9"/>
      <c r="AD13" s="9"/>
      <c r="AE13" s="9"/>
      <c r="AF13" s="9"/>
      <c r="AG13" s="9"/>
      <c r="AH13" s="9"/>
      <c r="AI13" s="9"/>
      <c r="AJ13" s="9"/>
      <c r="AK13" s="9"/>
      <c r="AL13" s="9"/>
      <c r="AM13" s="9"/>
      <c r="AN13" s="9"/>
      <c r="AO13" s="7" t="s">
        <v>207</v>
      </c>
      <c r="AP13" s="7" t="s">
        <v>208</v>
      </c>
      <c r="AQ13" s="7" t="s">
        <v>209</v>
      </c>
      <c r="AR13" s="7" t="s">
        <v>210</v>
      </c>
      <c r="AS13" s="8"/>
      <c r="AT13" s="8"/>
      <c r="AU13" s="7" t="s">
        <v>211</v>
      </c>
      <c r="AV13" s="7" t="s">
        <v>212</v>
      </c>
      <c r="AW13" s="7" t="s">
        <v>213</v>
      </c>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7" t="s">
        <v>223</v>
      </c>
      <c r="CG13" s="7" t="s">
        <v>224</v>
      </c>
      <c r="CH13" s="7" t="s">
        <v>225</v>
      </c>
      <c r="CI13" s="10" t="s">
        <v>226</v>
      </c>
      <c r="CJ13" s="7" t="s">
        <v>234</v>
      </c>
      <c r="CK13" s="7" t="s">
        <v>235</v>
      </c>
      <c r="CL13" s="7" t="s">
        <v>236</v>
      </c>
      <c r="CM13" s="7" t="s">
        <v>241</v>
      </c>
      <c r="CN13" s="7" t="s">
        <v>229</v>
      </c>
      <c r="CO13" s="7" t="s">
        <v>215</v>
      </c>
      <c r="CP13" s="7" t="s">
        <v>230</v>
      </c>
      <c r="CQ13" s="7" t="s">
        <v>220</v>
      </c>
      <c r="CR13" s="7" t="s">
        <v>222</v>
      </c>
    </row>
    <row r="14" spans="1:96" ht="65.849999999999994" customHeight="1" x14ac:dyDescent="0.3">
      <c r="A14" s="6" t="s">
        <v>185</v>
      </c>
      <c r="B14" s="7" t="s">
        <v>186</v>
      </c>
      <c r="C14" s="7" t="s">
        <v>187</v>
      </c>
      <c r="D14" s="7" t="s">
        <v>188</v>
      </c>
      <c r="E14" s="7" t="s">
        <v>189</v>
      </c>
      <c r="F14" s="7" t="s">
        <v>185</v>
      </c>
      <c r="G14" s="7" t="s">
        <v>185</v>
      </c>
      <c r="H14" s="7" t="s">
        <v>190</v>
      </c>
      <c r="I14" s="7" t="s">
        <v>185</v>
      </c>
      <c r="J14" s="7" t="s">
        <v>190</v>
      </c>
      <c r="K14" s="7" t="s">
        <v>185</v>
      </c>
      <c r="L14" s="7" t="s">
        <v>185</v>
      </c>
      <c r="M14" s="7" t="s">
        <v>190</v>
      </c>
      <c r="N14" s="7" t="s">
        <v>190</v>
      </c>
      <c r="O14" s="7" t="s">
        <v>185</v>
      </c>
      <c r="P14" s="7" t="s">
        <v>185</v>
      </c>
      <c r="Q14" s="7" t="s">
        <v>185</v>
      </c>
      <c r="R14" s="7" t="s">
        <v>191</v>
      </c>
      <c r="S14" s="7" t="s">
        <v>185</v>
      </c>
      <c r="T14" s="7" t="s">
        <v>192</v>
      </c>
      <c r="U14" s="7" t="s">
        <v>193</v>
      </c>
      <c r="V14" s="7" t="s">
        <v>185</v>
      </c>
      <c r="W14" s="7" t="s">
        <v>190</v>
      </c>
      <c r="X14" s="7" t="s">
        <v>190</v>
      </c>
      <c r="Y14" s="7" t="s">
        <v>185</v>
      </c>
      <c r="Z14" s="7" t="s">
        <v>193</v>
      </c>
      <c r="AA14" s="7" t="s">
        <v>193</v>
      </c>
      <c r="AB14" s="7" t="s">
        <v>219</v>
      </c>
      <c r="AC14" s="9"/>
      <c r="AD14" s="9"/>
      <c r="AE14" s="9"/>
      <c r="AF14" s="9"/>
      <c r="AG14" s="9"/>
      <c r="AH14" s="9"/>
      <c r="AI14" s="9"/>
      <c r="AJ14" s="9"/>
      <c r="AK14" s="9"/>
      <c r="AL14" s="9"/>
      <c r="AM14" s="9"/>
      <c r="AN14" s="9"/>
      <c r="AO14" s="7" t="s">
        <v>207</v>
      </c>
      <c r="AP14" s="7" t="s">
        <v>208</v>
      </c>
      <c r="AQ14" s="7" t="s">
        <v>209</v>
      </c>
      <c r="AR14" s="7" t="s">
        <v>210</v>
      </c>
      <c r="AS14" s="8"/>
      <c r="AT14" s="8"/>
      <c r="AU14" s="7" t="s">
        <v>211</v>
      </c>
      <c r="AV14" s="7" t="s">
        <v>212</v>
      </c>
      <c r="AW14" s="7" t="s">
        <v>213</v>
      </c>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7" t="s">
        <v>223</v>
      </c>
      <c r="CG14" s="7" t="s">
        <v>224</v>
      </c>
      <c r="CH14" s="7" t="s">
        <v>225</v>
      </c>
      <c r="CI14" s="10" t="s">
        <v>226</v>
      </c>
      <c r="CJ14" s="7" t="s">
        <v>234</v>
      </c>
      <c r="CK14" s="7" t="s">
        <v>235</v>
      </c>
      <c r="CL14" s="7" t="s">
        <v>236</v>
      </c>
      <c r="CM14" s="7" t="s">
        <v>241</v>
      </c>
      <c r="CN14" s="7" t="s">
        <v>229</v>
      </c>
      <c r="CO14" s="8"/>
      <c r="CP14" s="9"/>
      <c r="CQ14" s="9"/>
      <c r="CR14" s="7" t="s">
        <v>222</v>
      </c>
    </row>
    <row r="15" spans="1:96" ht="43.05" customHeight="1" x14ac:dyDescent="0.3">
      <c r="A15" s="6" t="s">
        <v>185</v>
      </c>
      <c r="B15" s="7" t="s">
        <v>186</v>
      </c>
      <c r="C15" s="7" t="s">
        <v>187</v>
      </c>
      <c r="D15" s="7" t="s">
        <v>188</v>
      </c>
      <c r="E15" s="7" t="s">
        <v>189</v>
      </c>
      <c r="F15" s="7" t="s">
        <v>185</v>
      </c>
      <c r="G15" s="7" t="s">
        <v>185</v>
      </c>
      <c r="H15" s="7" t="s">
        <v>190</v>
      </c>
      <c r="I15" s="7" t="s">
        <v>185</v>
      </c>
      <c r="J15" s="7" t="s">
        <v>190</v>
      </c>
      <c r="K15" s="7" t="s">
        <v>185</v>
      </c>
      <c r="L15" s="7" t="s">
        <v>185</v>
      </c>
      <c r="M15" s="7" t="s">
        <v>190</v>
      </c>
      <c r="N15" s="7" t="s">
        <v>190</v>
      </c>
      <c r="O15" s="7" t="s">
        <v>190</v>
      </c>
      <c r="P15" s="7" t="s">
        <v>185</v>
      </c>
      <c r="Q15" s="7" t="s">
        <v>185</v>
      </c>
      <c r="R15" s="7" t="s">
        <v>191</v>
      </c>
      <c r="S15" s="7" t="s">
        <v>185</v>
      </c>
      <c r="T15" s="7" t="s">
        <v>192</v>
      </c>
      <c r="U15" s="7" t="s">
        <v>193</v>
      </c>
      <c r="V15" s="7" t="s">
        <v>190</v>
      </c>
      <c r="W15" s="7" t="s">
        <v>185</v>
      </c>
      <c r="X15" s="7" t="s">
        <v>185</v>
      </c>
      <c r="Y15" s="7" t="s">
        <v>190</v>
      </c>
      <c r="Z15" s="7" t="s">
        <v>193</v>
      </c>
      <c r="AA15" s="7" t="s">
        <v>193</v>
      </c>
      <c r="AB15" s="7" t="s">
        <v>194</v>
      </c>
      <c r="AC15" s="7" t="s">
        <v>195</v>
      </c>
      <c r="AD15" s="7" t="s">
        <v>196</v>
      </c>
      <c r="AE15" s="7" t="s">
        <v>197</v>
      </c>
      <c r="AF15" s="7" t="s">
        <v>198</v>
      </c>
      <c r="AG15" s="7" t="s">
        <v>199</v>
      </c>
      <c r="AH15" s="7" t="s">
        <v>200</v>
      </c>
      <c r="AI15" s="7" t="s">
        <v>201</v>
      </c>
      <c r="AJ15" s="7" t="s">
        <v>202</v>
      </c>
      <c r="AK15" s="7" t="s">
        <v>203</v>
      </c>
      <c r="AL15" s="7" t="s">
        <v>204</v>
      </c>
      <c r="AM15" s="7" t="s">
        <v>205</v>
      </c>
      <c r="AN15" s="7" t="s">
        <v>206</v>
      </c>
      <c r="AO15" s="7" t="s">
        <v>207</v>
      </c>
      <c r="AP15" s="7" t="s">
        <v>208</v>
      </c>
      <c r="AQ15" s="7" t="s">
        <v>209</v>
      </c>
      <c r="AR15" s="7" t="s">
        <v>242</v>
      </c>
      <c r="AS15" s="7" t="s">
        <v>243</v>
      </c>
      <c r="AT15" s="7" t="s">
        <v>244</v>
      </c>
      <c r="AU15" s="7" t="s">
        <v>211</v>
      </c>
      <c r="AV15" s="7" t="s">
        <v>212</v>
      </c>
      <c r="AW15" s="7" t="s">
        <v>213</v>
      </c>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t="s">
        <v>214</v>
      </c>
      <c r="CE15" s="9"/>
      <c r="CF15" s="9"/>
      <c r="CG15" s="9"/>
      <c r="CH15" s="9"/>
      <c r="CI15" s="9"/>
      <c r="CJ15" s="9"/>
      <c r="CK15" s="9"/>
      <c r="CL15" s="9"/>
      <c r="CM15" s="9"/>
      <c r="CN15" s="9"/>
      <c r="CO15" s="7" t="s">
        <v>245</v>
      </c>
      <c r="CP15" s="7" t="s">
        <v>216</v>
      </c>
      <c r="CQ15" s="7" t="s">
        <v>231</v>
      </c>
      <c r="CR15" s="7" t="s">
        <v>218</v>
      </c>
    </row>
    <row r="16" spans="1:96" ht="43.05" customHeight="1" x14ac:dyDescent="0.3">
      <c r="A16" s="6" t="s">
        <v>185</v>
      </c>
      <c r="B16" s="7" t="s">
        <v>186</v>
      </c>
      <c r="C16" s="7" t="s">
        <v>187</v>
      </c>
      <c r="D16" s="7" t="s">
        <v>188</v>
      </c>
      <c r="E16" s="7" t="s">
        <v>189</v>
      </c>
      <c r="F16" s="7" t="s">
        <v>185</v>
      </c>
      <c r="G16" s="7" t="s">
        <v>185</v>
      </c>
      <c r="H16" s="7" t="s">
        <v>190</v>
      </c>
      <c r="I16" s="7" t="s">
        <v>185</v>
      </c>
      <c r="J16" s="7" t="s">
        <v>190</v>
      </c>
      <c r="K16" s="7" t="s">
        <v>185</v>
      </c>
      <c r="L16" s="7" t="s">
        <v>185</v>
      </c>
      <c r="M16" s="7" t="s">
        <v>190</v>
      </c>
      <c r="N16" s="7" t="s">
        <v>190</v>
      </c>
      <c r="O16" s="7" t="s">
        <v>190</v>
      </c>
      <c r="P16" s="7" t="s">
        <v>185</v>
      </c>
      <c r="Q16" s="7" t="s">
        <v>185</v>
      </c>
      <c r="R16" s="7" t="s">
        <v>191</v>
      </c>
      <c r="S16" s="7" t="s">
        <v>185</v>
      </c>
      <c r="T16" s="7" t="s">
        <v>192</v>
      </c>
      <c r="U16" s="7" t="s">
        <v>193</v>
      </c>
      <c r="V16" s="7" t="s">
        <v>190</v>
      </c>
      <c r="W16" s="7" t="s">
        <v>185</v>
      </c>
      <c r="X16" s="7" t="s">
        <v>190</v>
      </c>
      <c r="Y16" s="7" t="s">
        <v>190</v>
      </c>
      <c r="Z16" s="7" t="s">
        <v>193</v>
      </c>
      <c r="AA16" s="7" t="s">
        <v>193</v>
      </c>
      <c r="AB16" s="7" t="s">
        <v>219</v>
      </c>
      <c r="AC16" s="7" t="s">
        <v>195</v>
      </c>
      <c r="AD16" s="7" t="s">
        <v>196</v>
      </c>
      <c r="AE16" s="7" t="s">
        <v>197</v>
      </c>
      <c r="AF16" s="7" t="s">
        <v>198</v>
      </c>
      <c r="AG16" s="7" t="s">
        <v>199</v>
      </c>
      <c r="AH16" s="7" t="s">
        <v>200</v>
      </c>
      <c r="AI16" s="7" t="s">
        <v>201</v>
      </c>
      <c r="AJ16" s="7" t="s">
        <v>202</v>
      </c>
      <c r="AK16" s="7" t="s">
        <v>203</v>
      </c>
      <c r="AL16" s="7" t="s">
        <v>204</v>
      </c>
      <c r="AM16" s="7" t="s">
        <v>205</v>
      </c>
      <c r="AN16" s="7" t="s">
        <v>206</v>
      </c>
      <c r="AO16" s="7" t="s">
        <v>207</v>
      </c>
      <c r="AP16" s="7" t="s">
        <v>208</v>
      </c>
      <c r="AQ16" s="7" t="s">
        <v>209</v>
      </c>
      <c r="AR16" s="7" t="s">
        <v>242</v>
      </c>
      <c r="AS16" s="7" t="s">
        <v>243</v>
      </c>
      <c r="AT16" s="7" t="s">
        <v>244</v>
      </c>
      <c r="AU16" s="7" t="s">
        <v>211</v>
      </c>
      <c r="AV16" s="7" t="s">
        <v>212</v>
      </c>
      <c r="AW16" s="7" t="s">
        <v>213</v>
      </c>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t="s">
        <v>214</v>
      </c>
      <c r="CE16" s="7" t="s">
        <v>246</v>
      </c>
      <c r="CF16" s="9"/>
      <c r="CG16" s="9"/>
      <c r="CH16" s="9"/>
      <c r="CI16" s="9"/>
      <c r="CJ16" s="9"/>
      <c r="CK16" s="9"/>
      <c r="CL16" s="9"/>
      <c r="CM16" s="9"/>
      <c r="CN16" s="9"/>
      <c r="CO16" s="7" t="s">
        <v>245</v>
      </c>
      <c r="CP16" s="7" t="s">
        <v>216</v>
      </c>
      <c r="CQ16" s="7" t="s">
        <v>220</v>
      </c>
      <c r="CR16" s="7" t="s">
        <v>221</v>
      </c>
    </row>
    <row r="17" spans="1:96" ht="43.05" customHeight="1" x14ac:dyDescent="0.3">
      <c r="A17" s="6" t="s">
        <v>185</v>
      </c>
      <c r="B17" s="7" t="s">
        <v>186</v>
      </c>
      <c r="C17" s="7" t="s">
        <v>187</v>
      </c>
      <c r="D17" s="7" t="s">
        <v>188</v>
      </c>
      <c r="E17" s="7" t="s">
        <v>189</v>
      </c>
      <c r="F17" s="7" t="s">
        <v>185</v>
      </c>
      <c r="G17" s="7" t="s">
        <v>185</v>
      </c>
      <c r="H17" s="7" t="s">
        <v>190</v>
      </c>
      <c r="I17" s="7" t="s">
        <v>185</v>
      </c>
      <c r="J17" s="7" t="s">
        <v>190</v>
      </c>
      <c r="K17" s="7" t="s">
        <v>185</v>
      </c>
      <c r="L17" s="7" t="s">
        <v>185</v>
      </c>
      <c r="M17" s="7" t="s">
        <v>190</v>
      </c>
      <c r="N17" s="7" t="s">
        <v>190</v>
      </c>
      <c r="O17" s="7" t="s">
        <v>190</v>
      </c>
      <c r="P17" s="7" t="s">
        <v>185</v>
      </c>
      <c r="Q17" s="7" t="s">
        <v>185</v>
      </c>
      <c r="R17" s="7" t="s">
        <v>191</v>
      </c>
      <c r="S17" s="7" t="s">
        <v>185</v>
      </c>
      <c r="T17" s="7" t="s">
        <v>192</v>
      </c>
      <c r="U17" s="7" t="s">
        <v>193</v>
      </c>
      <c r="V17" s="7" t="s">
        <v>190</v>
      </c>
      <c r="W17" s="7" t="s">
        <v>190</v>
      </c>
      <c r="X17" s="7" t="s">
        <v>190</v>
      </c>
      <c r="Y17" s="7" t="s">
        <v>190</v>
      </c>
      <c r="Z17" s="7" t="s">
        <v>193</v>
      </c>
      <c r="AA17" s="7" t="s">
        <v>193</v>
      </c>
      <c r="AB17" s="7" t="s">
        <v>219</v>
      </c>
      <c r="AC17" s="7" t="s">
        <v>195</v>
      </c>
      <c r="AD17" s="7" t="s">
        <v>196</v>
      </c>
      <c r="AE17" s="7" t="s">
        <v>197</v>
      </c>
      <c r="AF17" s="7" t="s">
        <v>198</v>
      </c>
      <c r="AG17" s="7" t="s">
        <v>199</v>
      </c>
      <c r="AH17" s="7" t="s">
        <v>200</v>
      </c>
      <c r="AI17" s="7" t="s">
        <v>201</v>
      </c>
      <c r="AJ17" s="7" t="s">
        <v>202</v>
      </c>
      <c r="AK17" s="7" t="s">
        <v>203</v>
      </c>
      <c r="AL17" s="7" t="s">
        <v>204</v>
      </c>
      <c r="AM17" s="7" t="s">
        <v>205</v>
      </c>
      <c r="AN17" s="7" t="s">
        <v>206</v>
      </c>
      <c r="AO17" s="7" t="s">
        <v>207</v>
      </c>
      <c r="AP17" s="7" t="s">
        <v>208</v>
      </c>
      <c r="AQ17" s="7" t="s">
        <v>209</v>
      </c>
      <c r="AR17" s="7" t="s">
        <v>242</v>
      </c>
      <c r="AS17" s="7" t="s">
        <v>243</v>
      </c>
      <c r="AT17" s="7" t="s">
        <v>244</v>
      </c>
      <c r="AU17" s="7" t="s">
        <v>211</v>
      </c>
      <c r="AV17" s="7" t="s">
        <v>212</v>
      </c>
      <c r="AW17" s="7" t="s">
        <v>213</v>
      </c>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t="s">
        <v>214</v>
      </c>
      <c r="CE17" s="9"/>
      <c r="CF17" s="9"/>
      <c r="CG17" s="9"/>
      <c r="CH17" s="9"/>
      <c r="CI17" s="9"/>
      <c r="CJ17" s="9"/>
      <c r="CK17" s="9"/>
      <c r="CL17" s="9"/>
      <c r="CM17" s="9"/>
      <c r="CN17" s="9"/>
      <c r="CO17" s="9"/>
      <c r="CP17" s="9"/>
      <c r="CQ17" s="9"/>
      <c r="CR17" s="7" t="s">
        <v>222</v>
      </c>
    </row>
    <row r="18" spans="1:96" ht="43.05" customHeight="1" x14ac:dyDescent="0.3">
      <c r="A18" s="6" t="s">
        <v>185</v>
      </c>
      <c r="B18" s="7" t="s">
        <v>186</v>
      </c>
      <c r="C18" s="7" t="s">
        <v>187</v>
      </c>
      <c r="D18" s="7" t="s">
        <v>188</v>
      </c>
      <c r="E18" s="7" t="s">
        <v>189</v>
      </c>
      <c r="F18" s="7" t="s">
        <v>185</v>
      </c>
      <c r="G18" s="7" t="s">
        <v>185</v>
      </c>
      <c r="H18" s="7" t="s">
        <v>190</v>
      </c>
      <c r="I18" s="7" t="s">
        <v>185</v>
      </c>
      <c r="J18" s="7" t="s">
        <v>190</v>
      </c>
      <c r="K18" s="7" t="s">
        <v>185</v>
      </c>
      <c r="L18" s="7" t="s">
        <v>185</v>
      </c>
      <c r="M18" s="7" t="s">
        <v>190</v>
      </c>
      <c r="N18" s="7" t="s">
        <v>190</v>
      </c>
      <c r="O18" s="7" t="s">
        <v>190</v>
      </c>
      <c r="P18" s="7" t="s">
        <v>185</v>
      </c>
      <c r="Q18" s="7" t="s">
        <v>185</v>
      </c>
      <c r="R18" s="7" t="s">
        <v>191</v>
      </c>
      <c r="S18" s="7" t="s">
        <v>185</v>
      </c>
      <c r="T18" s="7" t="s">
        <v>192</v>
      </c>
      <c r="U18" s="7" t="s">
        <v>193</v>
      </c>
      <c r="V18" s="7" t="s">
        <v>185</v>
      </c>
      <c r="W18" s="7" t="s">
        <v>185</v>
      </c>
      <c r="X18" s="7" t="s">
        <v>185</v>
      </c>
      <c r="Y18" s="7" t="s">
        <v>190</v>
      </c>
      <c r="Z18" s="7" t="s">
        <v>193</v>
      </c>
      <c r="AA18" s="7" t="s">
        <v>193</v>
      </c>
      <c r="AB18" s="7" t="s">
        <v>194</v>
      </c>
      <c r="AC18" s="9"/>
      <c r="AD18" s="9"/>
      <c r="AE18" s="9"/>
      <c r="AF18" s="9"/>
      <c r="AG18" s="9"/>
      <c r="AH18" s="9"/>
      <c r="AI18" s="9"/>
      <c r="AJ18" s="9"/>
      <c r="AK18" s="9"/>
      <c r="AL18" s="9"/>
      <c r="AM18" s="9"/>
      <c r="AN18" s="9"/>
      <c r="AO18" s="7" t="s">
        <v>207</v>
      </c>
      <c r="AP18" s="7" t="s">
        <v>208</v>
      </c>
      <c r="AQ18" s="7" t="s">
        <v>209</v>
      </c>
      <c r="AR18" s="7" t="s">
        <v>242</v>
      </c>
      <c r="AS18" s="7" t="s">
        <v>243</v>
      </c>
      <c r="AT18" s="7" t="s">
        <v>244</v>
      </c>
      <c r="AU18" s="7" t="s">
        <v>211</v>
      </c>
      <c r="AV18" s="7" t="s">
        <v>212</v>
      </c>
      <c r="AW18" s="7" t="s">
        <v>213</v>
      </c>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7" t="s">
        <v>223</v>
      </c>
      <c r="CG18" s="7" t="s">
        <v>224</v>
      </c>
      <c r="CH18" s="7" t="s">
        <v>225</v>
      </c>
      <c r="CI18" s="10" t="s">
        <v>226</v>
      </c>
      <c r="CJ18" s="7" t="s">
        <v>227</v>
      </c>
      <c r="CK18" s="9"/>
      <c r="CL18" s="9"/>
      <c r="CM18" s="7" t="s">
        <v>228</v>
      </c>
      <c r="CN18" s="7" t="s">
        <v>229</v>
      </c>
      <c r="CO18" s="7" t="s">
        <v>247</v>
      </c>
      <c r="CP18" s="7" t="s">
        <v>230</v>
      </c>
      <c r="CQ18" s="7" t="s">
        <v>231</v>
      </c>
      <c r="CR18" s="7" t="s">
        <v>232</v>
      </c>
    </row>
    <row r="19" spans="1:96" ht="43.05" customHeight="1" x14ac:dyDescent="0.3">
      <c r="A19" s="6" t="s">
        <v>185</v>
      </c>
      <c r="B19" s="7" t="s">
        <v>186</v>
      </c>
      <c r="C19" s="7" t="s">
        <v>187</v>
      </c>
      <c r="D19" s="7" t="s">
        <v>188</v>
      </c>
      <c r="E19" s="7" t="s">
        <v>189</v>
      </c>
      <c r="F19" s="7" t="s">
        <v>185</v>
      </c>
      <c r="G19" s="7" t="s">
        <v>185</v>
      </c>
      <c r="H19" s="7" t="s">
        <v>190</v>
      </c>
      <c r="I19" s="7" t="s">
        <v>185</v>
      </c>
      <c r="J19" s="7" t="s">
        <v>190</v>
      </c>
      <c r="K19" s="7" t="s">
        <v>185</v>
      </c>
      <c r="L19" s="7" t="s">
        <v>185</v>
      </c>
      <c r="M19" s="7" t="s">
        <v>190</v>
      </c>
      <c r="N19" s="7" t="s">
        <v>190</v>
      </c>
      <c r="O19" s="7" t="s">
        <v>190</v>
      </c>
      <c r="P19" s="7" t="s">
        <v>185</v>
      </c>
      <c r="Q19" s="7" t="s">
        <v>185</v>
      </c>
      <c r="R19" s="7" t="s">
        <v>191</v>
      </c>
      <c r="S19" s="7" t="s">
        <v>185</v>
      </c>
      <c r="T19" s="7" t="s">
        <v>192</v>
      </c>
      <c r="U19" s="7" t="s">
        <v>193</v>
      </c>
      <c r="V19" s="7" t="s">
        <v>185</v>
      </c>
      <c r="W19" s="7" t="s">
        <v>185</v>
      </c>
      <c r="X19" s="7" t="s">
        <v>190</v>
      </c>
      <c r="Y19" s="7" t="s">
        <v>190</v>
      </c>
      <c r="Z19" s="7" t="s">
        <v>193</v>
      </c>
      <c r="AA19" s="7" t="s">
        <v>193</v>
      </c>
      <c r="AB19" s="7" t="s">
        <v>219</v>
      </c>
      <c r="AC19" s="9"/>
      <c r="AD19" s="9"/>
      <c r="AE19" s="9"/>
      <c r="AF19" s="9"/>
      <c r="AG19" s="9"/>
      <c r="AH19" s="9"/>
      <c r="AI19" s="9"/>
      <c r="AJ19" s="9"/>
      <c r="AK19" s="9"/>
      <c r="AL19" s="9"/>
      <c r="AM19" s="9"/>
      <c r="AN19" s="9"/>
      <c r="AO19" s="7" t="s">
        <v>207</v>
      </c>
      <c r="AP19" s="7" t="s">
        <v>208</v>
      </c>
      <c r="AQ19" s="7" t="s">
        <v>209</v>
      </c>
      <c r="AR19" s="7" t="s">
        <v>242</v>
      </c>
      <c r="AS19" s="7" t="s">
        <v>243</v>
      </c>
      <c r="AT19" s="7" t="s">
        <v>244</v>
      </c>
      <c r="AU19" s="7" t="s">
        <v>211</v>
      </c>
      <c r="AV19" s="7" t="s">
        <v>212</v>
      </c>
      <c r="AW19" s="7" t="s">
        <v>213</v>
      </c>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7" t="s">
        <v>223</v>
      </c>
      <c r="CG19" s="7" t="s">
        <v>224</v>
      </c>
      <c r="CH19" s="7" t="s">
        <v>225</v>
      </c>
      <c r="CI19" s="10" t="s">
        <v>226</v>
      </c>
      <c r="CJ19" s="7" t="s">
        <v>227</v>
      </c>
      <c r="CK19" s="9"/>
      <c r="CL19" s="9"/>
      <c r="CM19" s="7" t="s">
        <v>228</v>
      </c>
      <c r="CN19" s="7" t="s">
        <v>229</v>
      </c>
      <c r="CO19" s="7" t="s">
        <v>247</v>
      </c>
      <c r="CP19" s="7" t="s">
        <v>230</v>
      </c>
      <c r="CQ19" s="7" t="s">
        <v>220</v>
      </c>
      <c r="CR19" s="7" t="s">
        <v>221</v>
      </c>
    </row>
    <row r="20" spans="1:96" ht="43.05" customHeight="1" x14ac:dyDescent="0.3">
      <c r="A20" s="6" t="s">
        <v>185</v>
      </c>
      <c r="B20" s="7" t="s">
        <v>186</v>
      </c>
      <c r="C20" s="7" t="s">
        <v>187</v>
      </c>
      <c r="D20" s="7" t="s">
        <v>188</v>
      </c>
      <c r="E20" s="7" t="s">
        <v>189</v>
      </c>
      <c r="F20" s="7" t="s">
        <v>185</v>
      </c>
      <c r="G20" s="7" t="s">
        <v>185</v>
      </c>
      <c r="H20" s="7" t="s">
        <v>190</v>
      </c>
      <c r="I20" s="7" t="s">
        <v>185</v>
      </c>
      <c r="J20" s="7" t="s">
        <v>190</v>
      </c>
      <c r="K20" s="7" t="s">
        <v>185</v>
      </c>
      <c r="L20" s="7" t="s">
        <v>185</v>
      </c>
      <c r="M20" s="7" t="s">
        <v>190</v>
      </c>
      <c r="N20" s="7" t="s">
        <v>190</v>
      </c>
      <c r="O20" s="7" t="s">
        <v>190</v>
      </c>
      <c r="P20" s="7" t="s">
        <v>185</v>
      </c>
      <c r="Q20" s="7" t="s">
        <v>185</v>
      </c>
      <c r="R20" s="7" t="s">
        <v>191</v>
      </c>
      <c r="S20" s="7" t="s">
        <v>185</v>
      </c>
      <c r="T20" s="7" t="s">
        <v>192</v>
      </c>
      <c r="U20" s="7" t="s">
        <v>193</v>
      </c>
      <c r="V20" s="7" t="s">
        <v>185</v>
      </c>
      <c r="W20" s="7" t="s">
        <v>190</v>
      </c>
      <c r="X20" s="7" t="s">
        <v>190</v>
      </c>
      <c r="Y20" s="7" t="s">
        <v>190</v>
      </c>
      <c r="Z20" s="7" t="s">
        <v>193</v>
      </c>
      <c r="AA20" s="7" t="s">
        <v>193</v>
      </c>
      <c r="AB20" s="7" t="s">
        <v>219</v>
      </c>
      <c r="AC20" s="9"/>
      <c r="AD20" s="9"/>
      <c r="AE20" s="9"/>
      <c r="AF20" s="9"/>
      <c r="AG20" s="9"/>
      <c r="AH20" s="9"/>
      <c r="AI20" s="9"/>
      <c r="AJ20" s="9"/>
      <c r="AK20" s="9"/>
      <c r="AL20" s="9"/>
      <c r="AM20" s="9"/>
      <c r="AN20" s="9"/>
      <c r="AO20" s="7" t="s">
        <v>207</v>
      </c>
      <c r="AP20" s="7" t="s">
        <v>208</v>
      </c>
      <c r="AQ20" s="7" t="s">
        <v>209</v>
      </c>
      <c r="AR20" s="7" t="s">
        <v>242</v>
      </c>
      <c r="AS20" s="7" t="s">
        <v>243</v>
      </c>
      <c r="AT20" s="7" t="s">
        <v>244</v>
      </c>
      <c r="AU20" s="7" t="s">
        <v>211</v>
      </c>
      <c r="AV20" s="7" t="s">
        <v>212</v>
      </c>
      <c r="AW20" s="7" t="s">
        <v>213</v>
      </c>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7" t="s">
        <v>223</v>
      </c>
      <c r="CG20" s="7" t="s">
        <v>224</v>
      </c>
      <c r="CH20" s="7" t="s">
        <v>225</v>
      </c>
      <c r="CI20" s="10" t="s">
        <v>226</v>
      </c>
      <c r="CJ20" s="7" t="s">
        <v>227</v>
      </c>
      <c r="CK20" s="9"/>
      <c r="CL20" s="9"/>
      <c r="CM20" s="7" t="s">
        <v>228</v>
      </c>
      <c r="CN20" s="7" t="s">
        <v>229</v>
      </c>
      <c r="CO20" s="9"/>
      <c r="CP20" s="9"/>
      <c r="CQ20" s="9"/>
      <c r="CR20" s="7" t="s">
        <v>222</v>
      </c>
    </row>
    <row r="21" spans="1:96" ht="65.849999999999994" customHeight="1" x14ac:dyDescent="0.3">
      <c r="A21" s="6" t="s">
        <v>185</v>
      </c>
      <c r="B21" s="7" t="s">
        <v>186</v>
      </c>
      <c r="C21" s="7" t="s">
        <v>187</v>
      </c>
      <c r="D21" s="7" t="s">
        <v>188</v>
      </c>
      <c r="E21" s="7" t="s">
        <v>189</v>
      </c>
      <c r="F21" s="7" t="s">
        <v>185</v>
      </c>
      <c r="G21" s="7" t="s">
        <v>185</v>
      </c>
      <c r="H21" s="7" t="s">
        <v>190</v>
      </c>
      <c r="I21" s="7" t="s">
        <v>185</v>
      </c>
      <c r="J21" s="7" t="s">
        <v>190</v>
      </c>
      <c r="K21" s="7" t="s">
        <v>185</v>
      </c>
      <c r="L21" s="7" t="s">
        <v>185</v>
      </c>
      <c r="M21" s="7" t="s">
        <v>190</v>
      </c>
      <c r="N21" s="7" t="s">
        <v>190</v>
      </c>
      <c r="O21" s="7" t="s">
        <v>190</v>
      </c>
      <c r="P21" s="7" t="s">
        <v>185</v>
      </c>
      <c r="Q21" s="7" t="s">
        <v>185</v>
      </c>
      <c r="R21" s="7" t="s">
        <v>191</v>
      </c>
      <c r="S21" s="7" t="s">
        <v>185</v>
      </c>
      <c r="T21" s="7" t="s">
        <v>192</v>
      </c>
      <c r="U21" s="7" t="s">
        <v>193</v>
      </c>
      <c r="V21" s="7" t="s">
        <v>190</v>
      </c>
      <c r="W21" s="7" t="s">
        <v>185</v>
      </c>
      <c r="X21" s="7" t="s">
        <v>185</v>
      </c>
      <c r="Y21" s="7" t="s">
        <v>185</v>
      </c>
      <c r="Z21" s="7" t="s">
        <v>193</v>
      </c>
      <c r="AA21" s="7" t="s">
        <v>193</v>
      </c>
      <c r="AB21" s="7" t="s">
        <v>194</v>
      </c>
      <c r="AC21" s="9"/>
      <c r="AD21" s="9"/>
      <c r="AE21" s="9"/>
      <c r="AF21" s="9"/>
      <c r="AG21" s="9"/>
      <c r="AH21" s="9"/>
      <c r="AI21" s="9"/>
      <c r="AJ21" s="9"/>
      <c r="AK21" s="9"/>
      <c r="AL21" s="9"/>
      <c r="AM21" s="9"/>
      <c r="AN21" s="9"/>
      <c r="AO21" s="7" t="s">
        <v>207</v>
      </c>
      <c r="AP21" s="7" t="s">
        <v>208</v>
      </c>
      <c r="AQ21" s="7" t="s">
        <v>209</v>
      </c>
      <c r="AR21" s="7" t="s">
        <v>242</v>
      </c>
      <c r="AS21" s="7" t="s">
        <v>243</v>
      </c>
      <c r="AT21" s="7" t="s">
        <v>244</v>
      </c>
      <c r="AU21" s="7" t="s">
        <v>211</v>
      </c>
      <c r="AV21" s="7" t="s">
        <v>212</v>
      </c>
      <c r="AW21" s="7" t="s">
        <v>213</v>
      </c>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t="s">
        <v>214</v>
      </c>
      <c r="CE21" s="9"/>
      <c r="CF21" s="9"/>
      <c r="CG21" s="9"/>
      <c r="CH21" s="9"/>
      <c r="CI21" s="11" t="s">
        <v>233</v>
      </c>
      <c r="CJ21" s="7" t="s">
        <v>234</v>
      </c>
      <c r="CK21" s="7" t="s">
        <v>235</v>
      </c>
      <c r="CL21" s="7" t="s">
        <v>236</v>
      </c>
      <c r="CM21" s="7" t="s">
        <v>239</v>
      </c>
      <c r="CN21" s="9"/>
      <c r="CO21" s="7" t="s">
        <v>245</v>
      </c>
      <c r="CP21" s="7" t="s">
        <v>216</v>
      </c>
      <c r="CQ21" s="7" t="s">
        <v>248</v>
      </c>
      <c r="CR21" s="7" t="s">
        <v>218</v>
      </c>
    </row>
    <row r="22" spans="1:96" ht="65.849999999999994" customHeight="1" x14ac:dyDescent="0.3">
      <c r="A22" s="6" t="s">
        <v>185</v>
      </c>
      <c r="B22" s="7" t="s">
        <v>186</v>
      </c>
      <c r="C22" s="7" t="s">
        <v>187</v>
      </c>
      <c r="D22" s="7" t="s">
        <v>188</v>
      </c>
      <c r="E22" s="7" t="s">
        <v>189</v>
      </c>
      <c r="F22" s="7" t="s">
        <v>185</v>
      </c>
      <c r="G22" s="7" t="s">
        <v>185</v>
      </c>
      <c r="H22" s="7" t="s">
        <v>190</v>
      </c>
      <c r="I22" s="7" t="s">
        <v>185</v>
      </c>
      <c r="J22" s="7" t="s">
        <v>190</v>
      </c>
      <c r="K22" s="7" t="s">
        <v>185</v>
      </c>
      <c r="L22" s="7" t="s">
        <v>185</v>
      </c>
      <c r="M22" s="7" t="s">
        <v>190</v>
      </c>
      <c r="N22" s="7" t="s">
        <v>190</v>
      </c>
      <c r="O22" s="7" t="s">
        <v>190</v>
      </c>
      <c r="P22" s="7" t="s">
        <v>185</v>
      </c>
      <c r="Q22" s="7" t="s">
        <v>185</v>
      </c>
      <c r="R22" s="7" t="s">
        <v>191</v>
      </c>
      <c r="S22" s="7" t="s">
        <v>185</v>
      </c>
      <c r="T22" s="7" t="s">
        <v>192</v>
      </c>
      <c r="U22" s="7" t="s">
        <v>193</v>
      </c>
      <c r="V22" s="7" t="s">
        <v>190</v>
      </c>
      <c r="W22" s="7" t="s">
        <v>185</v>
      </c>
      <c r="X22" s="7" t="s">
        <v>190</v>
      </c>
      <c r="Y22" s="7" t="s">
        <v>185</v>
      </c>
      <c r="Z22" s="7" t="s">
        <v>193</v>
      </c>
      <c r="AA22" s="7" t="s">
        <v>193</v>
      </c>
      <c r="AB22" s="7" t="s">
        <v>219</v>
      </c>
      <c r="AC22" s="9"/>
      <c r="AD22" s="9"/>
      <c r="AE22" s="9"/>
      <c r="AF22" s="9"/>
      <c r="AG22" s="9"/>
      <c r="AH22" s="9"/>
      <c r="AI22" s="9"/>
      <c r="AJ22" s="9"/>
      <c r="AK22" s="9"/>
      <c r="AL22" s="9"/>
      <c r="AM22" s="9"/>
      <c r="AN22" s="9"/>
      <c r="AO22" s="7" t="s">
        <v>207</v>
      </c>
      <c r="AP22" s="7" t="s">
        <v>208</v>
      </c>
      <c r="AQ22" s="7" t="s">
        <v>209</v>
      </c>
      <c r="AR22" s="7" t="s">
        <v>242</v>
      </c>
      <c r="AS22" s="7" t="s">
        <v>243</v>
      </c>
      <c r="AT22" s="7" t="s">
        <v>244</v>
      </c>
      <c r="AU22" s="7" t="s">
        <v>211</v>
      </c>
      <c r="AV22" s="7" t="s">
        <v>212</v>
      </c>
      <c r="AW22" s="7" t="s">
        <v>213</v>
      </c>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t="s">
        <v>214</v>
      </c>
      <c r="CE22" s="7" t="s">
        <v>246</v>
      </c>
      <c r="CF22" s="9"/>
      <c r="CG22" s="9"/>
      <c r="CH22" s="9"/>
      <c r="CI22" s="11" t="s">
        <v>233</v>
      </c>
      <c r="CJ22" s="7" t="s">
        <v>234</v>
      </c>
      <c r="CK22" s="7" t="s">
        <v>235</v>
      </c>
      <c r="CL22" s="7" t="s">
        <v>236</v>
      </c>
      <c r="CM22" s="7" t="s">
        <v>239</v>
      </c>
      <c r="CN22" s="9"/>
      <c r="CO22" s="7" t="s">
        <v>245</v>
      </c>
      <c r="CP22" s="7" t="s">
        <v>216</v>
      </c>
      <c r="CQ22" s="7" t="s">
        <v>240</v>
      </c>
      <c r="CR22" s="7" t="s">
        <v>221</v>
      </c>
    </row>
    <row r="23" spans="1:96" ht="65.849999999999994" customHeight="1" x14ac:dyDescent="0.3">
      <c r="A23" s="6" t="s">
        <v>185</v>
      </c>
      <c r="B23" s="7" t="s">
        <v>186</v>
      </c>
      <c r="C23" s="7" t="s">
        <v>187</v>
      </c>
      <c r="D23" s="7" t="s">
        <v>188</v>
      </c>
      <c r="E23" s="7" t="s">
        <v>189</v>
      </c>
      <c r="F23" s="7" t="s">
        <v>185</v>
      </c>
      <c r="G23" s="7" t="s">
        <v>185</v>
      </c>
      <c r="H23" s="7" t="s">
        <v>190</v>
      </c>
      <c r="I23" s="7" t="s">
        <v>185</v>
      </c>
      <c r="J23" s="7" t="s">
        <v>190</v>
      </c>
      <c r="K23" s="7" t="s">
        <v>185</v>
      </c>
      <c r="L23" s="7" t="s">
        <v>185</v>
      </c>
      <c r="M23" s="7" t="s">
        <v>190</v>
      </c>
      <c r="N23" s="7" t="s">
        <v>190</v>
      </c>
      <c r="O23" s="7" t="s">
        <v>190</v>
      </c>
      <c r="P23" s="7" t="s">
        <v>185</v>
      </c>
      <c r="Q23" s="7" t="s">
        <v>185</v>
      </c>
      <c r="R23" s="7" t="s">
        <v>191</v>
      </c>
      <c r="S23" s="7" t="s">
        <v>185</v>
      </c>
      <c r="T23" s="7" t="s">
        <v>192</v>
      </c>
      <c r="U23" s="7" t="s">
        <v>193</v>
      </c>
      <c r="V23" s="7" t="s">
        <v>190</v>
      </c>
      <c r="W23" s="7" t="s">
        <v>190</v>
      </c>
      <c r="X23" s="7" t="s">
        <v>190</v>
      </c>
      <c r="Y23" s="7" t="s">
        <v>185</v>
      </c>
      <c r="Z23" s="7" t="s">
        <v>193</v>
      </c>
      <c r="AA23" s="7" t="s">
        <v>193</v>
      </c>
      <c r="AB23" s="7" t="s">
        <v>219</v>
      </c>
      <c r="AC23" s="9"/>
      <c r="AD23" s="9"/>
      <c r="AE23" s="9"/>
      <c r="AF23" s="9"/>
      <c r="AG23" s="9"/>
      <c r="AH23" s="9"/>
      <c r="AI23" s="9"/>
      <c r="AJ23" s="9"/>
      <c r="AK23" s="9"/>
      <c r="AL23" s="9"/>
      <c r="AM23" s="9"/>
      <c r="AN23" s="9"/>
      <c r="AO23" s="7" t="s">
        <v>207</v>
      </c>
      <c r="AP23" s="7" t="s">
        <v>208</v>
      </c>
      <c r="AQ23" s="7" t="s">
        <v>209</v>
      </c>
      <c r="AR23" s="7" t="s">
        <v>242</v>
      </c>
      <c r="AS23" s="7" t="s">
        <v>243</v>
      </c>
      <c r="AT23" s="7" t="s">
        <v>244</v>
      </c>
      <c r="AU23" s="7" t="s">
        <v>211</v>
      </c>
      <c r="AV23" s="7" t="s">
        <v>212</v>
      </c>
      <c r="AW23" s="7" t="s">
        <v>213</v>
      </c>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t="s">
        <v>214</v>
      </c>
      <c r="CE23" s="9"/>
      <c r="CF23" s="9"/>
      <c r="CG23" s="9"/>
      <c r="CH23" s="9"/>
      <c r="CI23" s="11" t="s">
        <v>233</v>
      </c>
      <c r="CJ23" s="7" t="s">
        <v>234</v>
      </c>
      <c r="CK23" s="7" t="s">
        <v>235</v>
      </c>
      <c r="CL23" s="7" t="s">
        <v>236</v>
      </c>
      <c r="CM23" s="7" t="s">
        <v>239</v>
      </c>
      <c r="CN23" s="9"/>
      <c r="CO23" s="9"/>
      <c r="CP23" s="9"/>
      <c r="CQ23" s="9"/>
      <c r="CR23" s="7" t="s">
        <v>222</v>
      </c>
    </row>
    <row r="24" spans="1:96" ht="65.849999999999994" customHeight="1" x14ac:dyDescent="0.3">
      <c r="A24" s="6" t="s">
        <v>185</v>
      </c>
      <c r="B24" s="7" t="s">
        <v>186</v>
      </c>
      <c r="C24" s="7" t="s">
        <v>187</v>
      </c>
      <c r="D24" s="7" t="s">
        <v>188</v>
      </c>
      <c r="E24" s="7" t="s">
        <v>189</v>
      </c>
      <c r="F24" s="7" t="s">
        <v>185</v>
      </c>
      <c r="G24" s="7" t="s">
        <v>185</v>
      </c>
      <c r="H24" s="7" t="s">
        <v>190</v>
      </c>
      <c r="I24" s="7" t="s">
        <v>185</v>
      </c>
      <c r="J24" s="7" t="s">
        <v>190</v>
      </c>
      <c r="K24" s="7" t="s">
        <v>185</v>
      </c>
      <c r="L24" s="7" t="s">
        <v>185</v>
      </c>
      <c r="M24" s="7" t="s">
        <v>190</v>
      </c>
      <c r="N24" s="7" t="s">
        <v>190</v>
      </c>
      <c r="O24" s="7" t="s">
        <v>190</v>
      </c>
      <c r="P24" s="7" t="s">
        <v>185</v>
      </c>
      <c r="Q24" s="7" t="s">
        <v>185</v>
      </c>
      <c r="R24" s="7" t="s">
        <v>191</v>
      </c>
      <c r="S24" s="7" t="s">
        <v>185</v>
      </c>
      <c r="T24" s="7" t="s">
        <v>192</v>
      </c>
      <c r="U24" s="7" t="s">
        <v>193</v>
      </c>
      <c r="V24" s="7" t="s">
        <v>185</v>
      </c>
      <c r="W24" s="7" t="s">
        <v>185</v>
      </c>
      <c r="X24" s="7" t="s">
        <v>185</v>
      </c>
      <c r="Y24" s="7" t="s">
        <v>185</v>
      </c>
      <c r="Z24" s="7" t="s">
        <v>193</v>
      </c>
      <c r="AA24" s="7" t="s">
        <v>193</v>
      </c>
      <c r="AB24" s="7" t="s">
        <v>194</v>
      </c>
      <c r="AC24" s="9"/>
      <c r="AD24" s="9"/>
      <c r="AE24" s="9"/>
      <c r="AF24" s="9"/>
      <c r="AG24" s="9"/>
      <c r="AH24" s="9"/>
      <c r="AI24" s="9"/>
      <c r="AJ24" s="9"/>
      <c r="AK24" s="9"/>
      <c r="AL24" s="9"/>
      <c r="AM24" s="9"/>
      <c r="AN24" s="9"/>
      <c r="AO24" s="7" t="s">
        <v>207</v>
      </c>
      <c r="AP24" s="7" t="s">
        <v>208</v>
      </c>
      <c r="AQ24" s="7" t="s">
        <v>209</v>
      </c>
      <c r="AR24" s="7" t="s">
        <v>242</v>
      </c>
      <c r="AS24" s="7" t="s">
        <v>243</v>
      </c>
      <c r="AT24" s="7" t="s">
        <v>244</v>
      </c>
      <c r="AU24" s="7" t="s">
        <v>211</v>
      </c>
      <c r="AV24" s="7" t="s">
        <v>212</v>
      </c>
      <c r="AW24" s="7" t="s">
        <v>213</v>
      </c>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7" t="s">
        <v>223</v>
      </c>
      <c r="CG24" s="7" t="s">
        <v>224</v>
      </c>
      <c r="CH24" s="7" t="s">
        <v>225</v>
      </c>
      <c r="CI24" s="10" t="s">
        <v>226</v>
      </c>
      <c r="CJ24" s="7" t="s">
        <v>234</v>
      </c>
      <c r="CK24" s="7" t="s">
        <v>235</v>
      </c>
      <c r="CL24" s="7" t="s">
        <v>236</v>
      </c>
      <c r="CM24" s="7" t="s">
        <v>241</v>
      </c>
      <c r="CN24" s="7" t="s">
        <v>229</v>
      </c>
      <c r="CO24" s="7" t="s">
        <v>247</v>
      </c>
      <c r="CP24" s="7" t="s">
        <v>230</v>
      </c>
      <c r="CQ24" s="7" t="s">
        <v>231</v>
      </c>
      <c r="CR24" s="7" t="s">
        <v>232</v>
      </c>
    </row>
    <row r="25" spans="1:96" ht="65.849999999999994" customHeight="1" x14ac:dyDescent="0.3">
      <c r="A25" s="6" t="s">
        <v>185</v>
      </c>
      <c r="B25" s="7" t="s">
        <v>186</v>
      </c>
      <c r="C25" s="7" t="s">
        <v>187</v>
      </c>
      <c r="D25" s="7" t="s">
        <v>188</v>
      </c>
      <c r="E25" s="7" t="s">
        <v>189</v>
      </c>
      <c r="F25" s="7" t="s">
        <v>185</v>
      </c>
      <c r="G25" s="7" t="s">
        <v>185</v>
      </c>
      <c r="H25" s="7" t="s">
        <v>190</v>
      </c>
      <c r="I25" s="7" t="s">
        <v>185</v>
      </c>
      <c r="J25" s="7" t="s">
        <v>190</v>
      </c>
      <c r="K25" s="7" t="s">
        <v>185</v>
      </c>
      <c r="L25" s="7" t="s">
        <v>185</v>
      </c>
      <c r="M25" s="7" t="s">
        <v>190</v>
      </c>
      <c r="N25" s="7" t="s">
        <v>190</v>
      </c>
      <c r="O25" s="7" t="s">
        <v>190</v>
      </c>
      <c r="P25" s="7" t="s">
        <v>185</v>
      </c>
      <c r="Q25" s="7" t="s">
        <v>185</v>
      </c>
      <c r="R25" s="7" t="s">
        <v>191</v>
      </c>
      <c r="S25" s="7" t="s">
        <v>185</v>
      </c>
      <c r="T25" s="7" t="s">
        <v>192</v>
      </c>
      <c r="U25" s="7" t="s">
        <v>193</v>
      </c>
      <c r="V25" s="7" t="s">
        <v>185</v>
      </c>
      <c r="W25" s="7" t="s">
        <v>185</v>
      </c>
      <c r="X25" s="7" t="s">
        <v>190</v>
      </c>
      <c r="Y25" s="7" t="s">
        <v>185</v>
      </c>
      <c r="Z25" s="7" t="s">
        <v>193</v>
      </c>
      <c r="AA25" s="7" t="s">
        <v>193</v>
      </c>
      <c r="AB25" s="7" t="s">
        <v>219</v>
      </c>
      <c r="AC25" s="9"/>
      <c r="AD25" s="9"/>
      <c r="AE25" s="9"/>
      <c r="AF25" s="9"/>
      <c r="AG25" s="9"/>
      <c r="AH25" s="9"/>
      <c r="AI25" s="9"/>
      <c r="AJ25" s="9"/>
      <c r="AK25" s="9"/>
      <c r="AL25" s="9"/>
      <c r="AM25" s="9"/>
      <c r="AN25" s="9"/>
      <c r="AO25" s="7" t="s">
        <v>207</v>
      </c>
      <c r="AP25" s="7" t="s">
        <v>208</v>
      </c>
      <c r="AQ25" s="7" t="s">
        <v>209</v>
      </c>
      <c r="AR25" s="7" t="s">
        <v>242</v>
      </c>
      <c r="AS25" s="7" t="s">
        <v>243</v>
      </c>
      <c r="AT25" s="7" t="s">
        <v>244</v>
      </c>
      <c r="AU25" s="7" t="s">
        <v>211</v>
      </c>
      <c r="AV25" s="7" t="s">
        <v>212</v>
      </c>
      <c r="AW25" s="7" t="s">
        <v>213</v>
      </c>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7" t="s">
        <v>223</v>
      </c>
      <c r="CG25" s="7" t="s">
        <v>224</v>
      </c>
      <c r="CH25" s="7" t="s">
        <v>225</v>
      </c>
      <c r="CI25" s="10" t="s">
        <v>226</v>
      </c>
      <c r="CJ25" s="7" t="s">
        <v>234</v>
      </c>
      <c r="CK25" s="7" t="s">
        <v>235</v>
      </c>
      <c r="CL25" s="7" t="s">
        <v>236</v>
      </c>
      <c r="CM25" s="7" t="s">
        <v>241</v>
      </c>
      <c r="CN25" s="7" t="s">
        <v>229</v>
      </c>
      <c r="CO25" s="7" t="s">
        <v>247</v>
      </c>
      <c r="CP25" s="7" t="s">
        <v>230</v>
      </c>
      <c r="CQ25" s="7" t="s">
        <v>220</v>
      </c>
      <c r="CR25" s="7" t="s">
        <v>249</v>
      </c>
    </row>
    <row r="26" spans="1:96" ht="65.849999999999994" customHeight="1" x14ac:dyDescent="0.3">
      <c r="A26" s="6" t="s">
        <v>185</v>
      </c>
      <c r="B26" s="7" t="s">
        <v>186</v>
      </c>
      <c r="C26" s="7" t="s">
        <v>187</v>
      </c>
      <c r="D26" s="7" t="s">
        <v>188</v>
      </c>
      <c r="E26" s="7" t="s">
        <v>189</v>
      </c>
      <c r="F26" s="7" t="s">
        <v>185</v>
      </c>
      <c r="G26" s="7" t="s">
        <v>185</v>
      </c>
      <c r="H26" s="7" t="s">
        <v>190</v>
      </c>
      <c r="I26" s="7" t="s">
        <v>185</v>
      </c>
      <c r="J26" s="7" t="s">
        <v>190</v>
      </c>
      <c r="K26" s="7" t="s">
        <v>185</v>
      </c>
      <c r="L26" s="7" t="s">
        <v>185</v>
      </c>
      <c r="M26" s="7" t="s">
        <v>190</v>
      </c>
      <c r="N26" s="7" t="s">
        <v>190</v>
      </c>
      <c r="O26" s="7" t="s">
        <v>190</v>
      </c>
      <c r="P26" s="7" t="s">
        <v>185</v>
      </c>
      <c r="Q26" s="7" t="s">
        <v>185</v>
      </c>
      <c r="R26" s="7" t="s">
        <v>191</v>
      </c>
      <c r="S26" s="7" t="s">
        <v>185</v>
      </c>
      <c r="T26" s="7" t="s">
        <v>192</v>
      </c>
      <c r="U26" s="7" t="s">
        <v>193</v>
      </c>
      <c r="V26" s="7" t="s">
        <v>185</v>
      </c>
      <c r="W26" s="7" t="s">
        <v>190</v>
      </c>
      <c r="X26" s="7" t="s">
        <v>190</v>
      </c>
      <c r="Y26" s="7" t="s">
        <v>185</v>
      </c>
      <c r="Z26" s="7" t="s">
        <v>193</v>
      </c>
      <c r="AA26" s="7" t="s">
        <v>193</v>
      </c>
      <c r="AB26" s="7" t="s">
        <v>219</v>
      </c>
      <c r="AC26" s="9"/>
      <c r="AD26" s="9"/>
      <c r="AE26" s="9"/>
      <c r="AF26" s="9"/>
      <c r="AG26" s="9"/>
      <c r="AH26" s="9"/>
      <c r="AI26" s="9"/>
      <c r="AJ26" s="9"/>
      <c r="AK26" s="9"/>
      <c r="AL26" s="9"/>
      <c r="AM26" s="9"/>
      <c r="AN26" s="9"/>
      <c r="AO26" s="7" t="s">
        <v>207</v>
      </c>
      <c r="AP26" s="7" t="s">
        <v>208</v>
      </c>
      <c r="AQ26" s="7" t="s">
        <v>209</v>
      </c>
      <c r="AR26" s="7" t="s">
        <v>242</v>
      </c>
      <c r="AS26" s="7" t="s">
        <v>243</v>
      </c>
      <c r="AT26" s="7" t="s">
        <v>244</v>
      </c>
      <c r="AU26" s="7" t="s">
        <v>211</v>
      </c>
      <c r="AV26" s="7" t="s">
        <v>212</v>
      </c>
      <c r="AW26" s="7" t="s">
        <v>213</v>
      </c>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7" t="s">
        <v>223</v>
      </c>
      <c r="CG26" s="7" t="s">
        <v>224</v>
      </c>
      <c r="CH26" s="7" t="s">
        <v>225</v>
      </c>
      <c r="CI26" s="10" t="s">
        <v>226</v>
      </c>
      <c r="CJ26" s="7" t="s">
        <v>234</v>
      </c>
      <c r="CK26" s="7" t="s">
        <v>235</v>
      </c>
      <c r="CL26" s="7" t="s">
        <v>236</v>
      </c>
      <c r="CM26" s="7" t="s">
        <v>241</v>
      </c>
      <c r="CN26" s="7" t="s">
        <v>229</v>
      </c>
      <c r="CO26" s="9"/>
      <c r="CP26" s="9"/>
      <c r="CQ26" s="9"/>
      <c r="CR26" s="7" t="s">
        <v>222</v>
      </c>
    </row>
    <row r="27" spans="1:96" ht="43.05" customHeight="1" x14ac:dyDescent="0.3">
      <c r="A27" s="6" t="s">
        <v>185</v>
      </c>
      <c r="B27" s="7" t="s">
        <v>186</v>
      </c>
      <c r="C27" s="7" t="s">
        <v>187</v>
      </c>
      <c r="D27" s="7" t="s">
        <v>188</v>
      </c>
      <c r="E27" s="7" t="s">
        <v>189</v>
      </c>
      <c r="F27" s="7" t="s">
        <v>185</v>
      </c>
      <c r="G27" s="7" t="s">
        <v>185</v>
      </c>
      <c r="H27" s="7" t="s">
        <v>190</v>
      </c>
      <c r="I27" s="7" t="s">
        <v>185</v>
      </c>
      <c r="J27" s="7" t="s">
        <v>190</v>
      </c>
      <c r="K27" s="7" t="s">
        <v>185</v>
      </c>
      <c r="L27" s="7" t="s">
        <v>185</v>
      </c>
      <c r="M27" s="7" t="s">
        <v>190</v>
      </c>
      <c r="N27" s="7" t="s">
        <v>190</v>
      </c>
      <c r="O27" s="7" t="s">
        <v>185</v>
      </c>
      <c r="P27" s="7" t="s">
        <v>190</v>
      </c>
      <c r="Q27" s="7" t="s">
        <v>185</v>
      </c>
      <c r="R27" s="7" t="s">
        <v>191</v>
      </c>
      <c r="S27" s="7" t="s">
        <v>185</v>
      </c>
      <c r="T27" s="7" t="s">
        <v>192</v>
      </c>
      <c r="U27" s="7" t="s">
        <v>193</v>
      </c>
      <c r="V27" s="7" t="s">
        <v>190</v>
      </c>
      <c r="W27" s="7" t="s">
        <v>185</v>
      </c>
      <c r="X27" s="7" t="s">
        <v>185</v>
      </c>
      <c r="Y27" s="7" t="s">
        <v>190</v>
      </c>
      <c r="Z27" s="7" t="s">
        <v>193</v>
      </c>
      <c r="AA27" s="7" t="s">
        <v>193</v>
      </c>
      <c r="AB27" s="7" t="s">
        <v>194</v>
      </c>
      <c r="AC27" s="7" t="s">
        <v>195</v>
      </c>
      <c r="AD27" s="7" t="s">
        <v>196</v>
      </c>
      <c r="AE27" s="7" t="s">
        <v>197</v>
      </c>
      <c r="AF27" s="7" t="s">
        <v>198</v>
      </c>
      <c r="AG27" s="7" t="s">
        <v>199</v>
      </c>
      <c r="AH27" s="7" t="s">
        <v>200</v>
      </c>
      <c r="AI27" s="7" t="s">
        <v>201</v>
      </c>
      <c r="AJ27" s="7" t="s">
        <v>202</v>
      </c>
      <c r="AK27" s="7" t="s">
        <v>203</v>
      </c>
      <c r="AL27" s="7" t="s">
        <v>204</v>
      </c>
      <c r="AM27" s="7" t="s">
        <v>205</v>
      </c>
      <c r="AN27" s="7" t="s">
        <v>206</v>
      </c>
      <c r="AO27" s="7" t="s">
        <v>207</v>
      </c>
      <c r="AP27" s="7" t="s">
        <v>208</v>
      </c>
      <c r="AQ27" s="7" t="s">
        <v>209</v>
      </c>
      <c r="AR27" s="7" t="s">
        <v>210</v>
      </c>
      <c r="AS27" s="8"/>
      <c r="AT27" s="8"/>
      <c r="AU27" s="7" t="s">
        <v>211</v>
      </c>
      <c r="AV27" s="7" t="s">
        <v>212</v>
      </c>
      <c r="AW27" s="7" t="s">
        <v>213</v>
      </c>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t="s">
        <v>214</v>
      </c>
      <c r="CE27" s="9"/>
      <c r="CF27" s="9"/>
      <c r="CG27" s="9"/>
      <c r="CH27" s="9"/>
      <c r="CI27" s="9"/>
      <c r="CJ27" s="9"/>
      <c r="CK27" s="9"/>
      <c r="CL27" s="9"/>
      <c r="CM27" s="9"/>
      <c r="CN27" s="9"/>
      <c r="CO27" s="7" t="s">
        <v>215</v>
      </c>
      <c r="CP27" s="7" t="s">
        <v>216</v>
      </c>
      <c r="CQ27" s="7" t="s">
        <v>231</v>
      </c>
      <c r="CR27" s="7" t="s">
        <v>218</v>
      </c>
    </row>
    <row r="28" spans="1:96" ht="43.05" customHeight="1" x14ac:dyDescent="0.3">
      <c r="A28" s="6" t="s">
        <v>185</v>
      </c>
      <c r="B28" s="7" t="s">
        <v>186</v>
      </c>
      <c r="C28" s="7" t="s">
        <v>187</v>
      </c>
      <c r="D28" s="7" t="s">
        <v>188</v>
      </c>
      <c r="E28" s="7" t="s">
        <v>189</v>
      </c>
      <c r="F28" s="7" t="s">
        <v>185</v>
      </c>
      <c r="G28" s="7" t="s">
        <v>185</v>
      </c>
      <c r="H28" s="7" t="s">
        <v>190</v>
      </c>
      <c r="I28" s="7" t="s">
        <v>185</v>
      </c>
      <c r="J28" s="7" t="s">
        <v>190</v>
      </c>
      <c r="K28" s="7" t="s">
        <v>185</v>
      </c>
      <c r="L28" s="7" t="s">
        <v>185</v>
      </c>
      <c r="M28" s="7" t="s">
        <v>190</v>
      </c>
      <c r="N28" s="7" t="s">
        <v>190</v>
      </c>
      <c r="O28" s="7" t="s">
        <v>185</v>
      </c>
      <c r="P28" s="7" t="s">
        <v>190</v>
      </c>
      <c r="Q28" s="7" t="s">
        <v>185</v>
      </c>
      <c r="R28" s="7" t="s">
        <v>191</v>
      </c>
      <c r="S28" s="7" t="s">
        <v>185</v>
      </c>
      <c r="T28" s="7" t="s">
        <v>192</v>
      </c>
      <c r="U28" s="7" t="s">
        <v>193</v>
      </c>
      <c r="V28" s="7" t="s">
        <v>190</v>
      </c>
      <c r="W28" s="7" t="s">
        <v>185</v>
      </c>
      <c r="X28" s="7" t="s">
        <v>190</v>
      </c>
      <c r="Y28" s="7" t="s">
        <v>190</v>
      </c>
      <c r="Z28" s="7" t="s">
        <v>193</v>
      </c>
      <c r="AA28" s="7" t="s">
        <v>193</v>
      </c>
      <c r="AB28" s="7" t="s">
        <v>219</v>
      </c>
      <c r="AC28" s="7" t="s">
        <v>195</v>
      </c>
      <c r="AD28" s="7" t="s">
        <v>196</v>
      </c>
      <c r="AE28" s="7" t="s">
        <v>197</v>
      </c>
      <c r="AF28" s="7" t="s">
        <v>198</v>
      </c>
      <c r="AG28" s="7" t="s">
        <v>199</v>
      </c>
      <c r="AH28" s="7" t="s">
        <v>200</v>
      </c>
      <c r="AI28" s="7" t="s">
        <v>201</v>
      </c>
      <c r="AJ28" s="7" t="s">
        <v>202</v>
      </c>
      <c r="AK28" s="7" t="s">
        <v>203</v>
      </c>
      <c r="AL28" s="7" t="s">
        <v>204</v>
      </c>
      <c r="AM28" s="7" t="s">
        <v>205</v>
      </c>
      <c r="AN28" s="7" t="s">
        <v>206</v>
      </c>
      <c r="AO28" s="7" t="s">
        <v>207</v>
      </c>
      <c r="AP28" s="7" t="s">
        <v>208</v>
      </c>
      <c r="AQ28" s="7" t="s">
        <v>209</v>
      </c>
      <c r="AR28" s="7" t="s">
        <v>210</v>
      </c>
      <c r="AS28" s="8"/>
      <c r="AT28" s="8"/>
      <c r="AU28" s="7" t="s">
        <v>211</v>
      </c>
      <c r="AV28" s="7" t="s">
        <v>212</v>
      </c>
      <c r="AW28" s="7" t="s">
        <v>213</v>
      </c>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t="s">
        <v>214</v>
      </c>
      <c r="CE28" s="9"/>
      <c r="CF28" s="9"/>
      <c r="CG28" s="9"/>
      <c r="CH28" s="9"/>
      <c r="CI28" s="9"/>
      <c r="CJ28" s="9"/>
      <c r="CK28" s="9"/>
      <c r="CL28" s="9"/>
      <c r="CM28" s="9"/>
      <c r="CN28" s="9"/>
      <c r="CO28" s="7" t="s">
        <v>215</v>
      </c>
      <c r="CP28" s="7" t="s">
        <v>216</v>
      </c>
      <c r="CQ28" s="7" t="s">
        <v>220</v>
      </c>
      <c r="CR28" s="7" t="s">
        <v>221</v>
      </c>
    </row>
    <row r="29" spans="1:96" ht="43.05" customHeight="1" x14ac:dyDescent="0.3">
      <c r="A29" s="6" t="s">
        <v>185</v>
      </c>
      <c r="B29" s="7" t="s">
        <v>186</v>
      </c>
      <c r="C29" s="7" t="s">
        <v>187</v>
      </c>
      <c r="D29" s="7" t="s">
        <v>188</v>
      </c>
      <c r="E29" s="7" t="s">
        <v>189</v>
      </c>
      <c r="F29" s="7" t="s">
        <v>185</v>
      </c>
      <c r="G29" s="7" t="s">
        <v>185</v>
      </c>
      <c r="H29" s="7" t="s">
        <v>190</v>
      </c>
      <c r="I29" s="7" t="s">
        <v>185</v>
      </c>
      <c r="J29" s="7" t="s">
        <v>190</v>
      </c>
      <c r="K29" s="7" t="s">
        <v>185</v>
      </c>
      <c r="L29" s="7" t="s">
        <v>185</v>
      </c>
      <c r="M29" s="7" t="s">
        <v>190</v>
      </c>
      <c r="N29" s="7" t="s">
        <v>190</v>
      </c>
      <c r="O29" s="7" t="s">
        <v>185</v>
      </c>
      <c r="P29" s="7" t="s">
        <v>190</v>
      </c>
      <c r="Q29" s="7" t="s">
        <v>185</v>
      </c>
      <c r="R29" s="7" t="s">
        <v>191</v>
      </c>
      <c r="S29" s="7" t="s">
        <v>185</v>
      </c>
      <c r="T29" s="7" t="s">
        <v>192</v>
      </c>
      <c r="U29" s="7" t="s">
        <v>193</v>
      </c>
      <c r="V29" s="7" t="s">
        <v>190</v>
      </c>
      <c r="W29" s="7" t="s">
        <v>190</v>
      </c>
      <c r="X29" s="7" t="s">
        <v>190</v>
      </c>
      <c r="Y29" s="7" t="s">
        <v>190</v>
      </c>
      <c r="Z29" s="7" t="s">
        <v>193</v>
      </c>
      <c r="AA29" s="7" t="s">
        <v>193</v>
      </c>
      <c r="AB29" s="7" t="s">
        <v>219</v>
      </c>
      <c r="AC29" s="7" t="s">
        <v>195</v>
      </c>
      <c r="AD29" s="7" t="s">
        <v>196</v>
      </c>
      <c r="AE29" s="7" t="s">
        <v>197</v>
      </c>
      <c r="AF29" s="7" t="s">
        <v>198</v>
      </c>
      <c r="AG29" s="7" t="s">
        <v>199</v>
      </c>
      <c r="AH29" s="7" t="s">
        <v>200</v>
      </c>
      <c r="AI29" s="7" t="s">
        <v>201</v>
      </c>
      <c r="AJ29" s="7" t="s">
        <v>202</v>
      </c>
      <c r="AK29" s="7" t="s">
        <v>203</v>
      </c>
      <c r="AL29" s="7" t="s">
        <v>204</v>
      </c>
      <c r="AM29" s="7" t="s">
        <v>205</v>
      </c>
      <c r="AN29" s="7" t="s">
        <v>206</v>
      </c>
      <c r="AO29" s="7" t="s">
        <v>207</v>
      </c>
      <c r="AP29" s="7" t="s">
        <v>208</v>
      </c>
      <c r="AQ29" s="7" t="s">
        <v>209</v>
      </c>
      <c r="AR29" s="7" t="s">
        <v>210</v>
      </c>
      <c r="AS29" s="8"/>
      <c r="AT29" s="8"/>
      <c r="AU29" s="7" t="s">
        <v>211</v>
      </c>
      <c r="AV29" s="7" t="s">
        <v>212</v>
      </c>
      <c r="AW29" s="7" t="s">
        <v>213</v>
      </c>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t="s">
        <v>214</v>
      </c>
      <c r="CE29" s="9"/>
      <c r="CF29" s="9"/>
      <c r="CG29" s="9"/>
      <c r="CH29" s="9"/>
      <c r="CI29" s="9"/>
      <c r="CJ29" s="9"/>
      <c r="CK29" s="9"/>
      <c r="CL29" s="9"/>
      <c r="CM29" s="9"/>
      <c r="CN29" s="9"/>
      <c r="CO29" s="9"/>
      <c r="CP29" s="9"/>
      <c r="CQ29" s="9"/>
      <c r="CR29" s="7" t="s">
        <v>222</v>
      </c>
    </row>
    <row r="30" spans="1:96" ht="43.05" customHeight="1" x14ac:dyDescent="0.3">
      <c r="A30" s="6" t="s">
        <v>185</v>
      </c>
      <c r="B30" s="7" t="s">
        <v>186</v>
      </c>
      <c r="C30" s="7" t="s">
        <v>187</v>
      </c>
      <c r="D30" s="7" t="s">
        <v>188</v>
      </c>
      <c r="E30" s="7" t="s">
        <v>189</v>
      </c>
      <c r="F30" s="7" t="s">
        <v>185</v>
      </c>
      <c r="G30" s="7" t="s">
        <v>185</v>
      </c>
      <c r="H30" s="7" t="s">
        <v>190</v>
      </c>
      <c r="I30" s="7" t="s">
        <v>185</v>
      </c>
      <c r="J30" s="7" t="s">
        <v>190</v>
      </c>
      <c r="K30" s="7" t="s">
        <v>185</v>
      </c>
      <c r="L30" s="7" t="s">
        <v>185</v>
      </c>
      <c r="M30" s="7" t="s">
        <v>190</v>
      </c>
      <c r="N30" s="7" t="s">
        <v>190</v>
      </c>
      <c r="O30" s="7" t="s">
        <v>185</v>
      </c>
      <c r="P30" s="7" t="s">
        <v>190</v>
      </c>
      <c r="Q30" s="7" t="s">
        <v>185</v>
      </c>
      <c r="R30" s="7" t="s">
        <v>191</v>
      </c>
      <c r="S30" s="7" t="s">
        <v>185</v>
      </c>
      <c r="T30" s="7" t="s">
        <v>192</v>
      </c>
      <c r="U30" s="7" t="s">
        <v>193</v>
      </c>
      <c r="V30" s="7" t="s">
        <v>185</v>
      </c>
      <c r="W30" s="7" t="s">
        <v>185</v>
      </c>
      <c r="X30" s="7" t="s">
        <v>185</v>
      </c>
      <c r="Y30" s="7" t="s">
        <v>190</v>
      </c>
      <c r="Z30" s="7" t="s">
        <v>193</v>
      </c>
      <c r="AA30" s="7" t="s">
        <v>193</v>
      </c>
      <c r="AB30" s="7" t="s">
        <v>194</v>
      </c>
      <c r="AC30" s="9"/>
      <c r="AD30" s="9"/>
      <c r="AE30" s="9"/>
      <c r="AF30" s="9"/>
      <c r="AG30" s="9"/>
      <c r="AH30" s="9"/>
      <c r="AI30" s="9"/>
      <c r="AJ30" s="9"/>
      <c r="AK30" s="9"/>
      <c r="AL30" s="9"/>
      <c r="AM30" s="9"/>
      <c r="AN30" s="9"/>
      <c r="AO30" s="7" t="s">
        <v>207</v>
      </c>
      <c r="AP30" s="7" t="s">
        <v>208</v>
      </c>
      <c r="AQ30" s="7" t="s">
        <v>209</v>
      </c>
      <c r="AR30" s="7" t="s">
        <v>210</v>
      </c>
      <c r="AS30" s="8"/>
      <c r="AT30" s="8"/>
      <c r="AU30" s="7" t="s">
        <v>211</v>
      </c>
      <c r="AV30" s="7" t="s">
        <v>212</v>
      </c>
      <c r="AW30" s="7" t="s">
        <v>213</v>
      </c>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7" t="s">
        <v>223</v>
      </c>
      <c r="CG30" s="7" t="s">
        <v>224</v>
      </c>
      <c r="CH30" s="7" t="s">
        <v>225</v>
      </c>
      <c r="CI30" s="10" t="s">
        <v>226</v>
      </c>
      <c r="CJ30" s="7" t="s">
        <v>227</v>
      </c>
      <c r="CK30" s="9"/>
      <c r="CL30" s="9"/>
      <c r="CM30" s="7" t="s">
        <v>228</v>
      </c>
      <c r="CN30" s="7" t="s">
        <v>229</v>
      </c>
      <c r="CO30" s="7" t="s">
        <v>215</v>
      </c>
      <c r="CP30" s="7" t="s">
        <v>250</v>
      </c>
      <c r="CQ30" s="7" t="s">
        <v>231</v>
      </c>
      <c r="CR30" s="7" t="s">
        <v>232</v>
      </c>
    </row>
    <row r="31" spans="1:96" ht="64.5" customHeight="1" x14ac:dyDescent="0.3">
      <c r="A31" s="6" t="s">
        <v>185</v>
      </c>
      <c r="B31" s="7" t="s">
        <v>186</v>
      </c>
      <c r="C31" s="7" t="s">
        <v>187</v>
      </c>
      <c r="D31" s="7" t="s">
        <v>188</v>
      </c>
      <c r="E31" s="7" t="s">
        <v>189</v>
      </c>
      <c r="F31" s="7" t="s">
        <v>185</v>
      </c>
      <c r="G31" s="7" t="s">
        <v>185</v>
      </c>
      <c r="H31" s="7" t="s">
        <v>190</v>
      </c>
      <c r="I31" s="7" t="s">
        <v>185</v>
      </c>
      <c r="J31" s="7" t="s">
        <v>190</v>
      </c>
      <c r="K31" s="7" t="s">
        <v>185</v>
      </c>
      <c r="L31" s="7" t="s">
        <v>185</v>
      </c>
      <c r="M31" s="7" t="s">
        <v>190</v>
      </c>
      <c r="N31" s="7" t="s">
        <v>190</v>
      </c>
      <c r="O31" s="7" t="s">
        <v>185</v>
      </c>
      <c r="P31" s="7" t="s">
        <v>190</v>
      </c>
      <c r="Q31" s="7" t="s">
        <v>185</v>
      </c>
      <c r="R31" s="7" t="s">
        <v>191</v>
      </c>
      <c r="S31" s="7" t="s">
        <v>185</v>
      </c>
      <c r="T31" s="7" t="s">
        <v>192</v>
      </c>
      <c r="U31" s="7" t="s">
        <v>193</v>
      </c>
      <c r="V31" s="7" t="s">
        <v>185</v>
      </c>
      <c r="W31" s="7" t="s">
        <v>185</v>
      </c>
      <c r="X31" s="7" t="s">
        <v>190</v>
      </c>
      <c r="Y31" s="7" t="s">
        <v>190</v>
      </c>
      <c r="Z31" s="7" t="s">
        <v>193</v>
      </c>
      <c r="AA31" s="7" t="s">
        <v>193</v>
      </c>
      <c r="AB31" s="7" t="s">
        <v>219</v>
      </c>
      <c r="AC31" s="9"/>
      <c r="AD31" s="9"/>
      <c r="AE31" s="9"/>
      <c r="AF31" s="9"/>
      <c r="AG31" s="9"/>
      <c r="AH31" s="9"/>
      <c r="AI31" s="9"/>
      <c r="AJ31" s="9"/>
      <c r="AK31" s="9"/>
      <c r="AL31" s="9"/>
      <c r="AM31" s="9"/>
      <c r="AN31" s="9"/>
      <c r="AO31" s="7" t="s">
        <v>207</v>
      </c>
      <c r="AP31" s="7" t="s">
        <v>208</v>
      </c>
      <c r="AQ31" s="7" t="s">
        <v>209</v>
      </c>
      <c r="AR31" s="7" t="s">
        <v>210</v>
      </c>
      <c r="AS31" s="8"/>
      <c r="AT31" s="8"/>
      <c r="AU31" s="7" t="s">
        <v>211</v>
      </c>
      <c r="AV31" s="7" t="s">
        <v>212</v>
      </c>
      <c r="AW31" s="7" t="s">
        <v>213</v>
      </c>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7" t="s">
        <v>223</v>
      </c>
      <c r="CG31" s="7" t="s">
        <v>224</v>
      </c>
      <c r="CH31" s="7" t="s">
        <v>225</v>
      </c>
      <c r="CI31" s="10" t="s">
        <v>226</v>
      </c>
      <c r="CJ31" s="7" t="s">
        <v>227</v>
      </c>
      <c r="CK31" s="9"/>
      <c r="CL31" s="9"/>
      <c r="CM31" s="7" t="s">
        <v>228</v>
      </c>
      <c r="CN31" s="7" t="s">
        <v>229</v>
      </c>
      <c r="CO31" s="7" t="s">
        <v>215</v>
      </c>
      <c r="CP31" s="7" t="s">
        <v>230</v>
      </c>
      <c r="CQ31" s="7" t="s">
        <v>220</v>
      </c>
      <c r="CR31" s="7" t="s">
        <v>221</v>
      </c>
    </row>
    <row r="32" spans="1:96" ht="43.05" customHeight="1" x14ac:dyDescent="0.3">
      <c r="A32" s="6" t="s">
        <v>185</v>
      </c>
      <c r="B32" s="7" t="s">
        <v>186</v>
      </c>
      <c r="C32" s="7" t="s">
        <v>187</v>
      </c>
      <c r="D32" s="7" t="s">
        <v>188</v>
      </c>
      <c r="E32" s="7" t="s">
        <v>189</v>
      </c>
      <c r="F32" s="7" t="s">
        <v>185</v>
      </c>
      <c r="G32" s="7" t="s">
        <v>185</v>
      </c>
      <c r="H32" s="7" t="s">
        <v>190</v>
      </c>
      <c r="I32" s="7" t="s">
        <v>185</v>
      </c>
      <c r="J32" s="7" t="s">
        <v>190</v>
      </c>
      <c r="K32" s="7" t="s">
        <v>185</v>
      </c>
      <c r="L32" s="7" t="s">
        <v>185</v>
      </c>
      <c r="M32" s="7" t="s">
        <v>190</v>
      </c>
      <c r="N32" s="7" t="s">
        <v>190</v>
      </c>
      <c r="O32" s="7" t="s">
        <v>185</v>
      </c>
      <c r="P32" s="7" t="s">
        <v>190</v>
      </c>
      <c r="Q32" s="7" t="s">
        <v>185</v>
      </c>
      <c r="R32" s="7" t="s">
        <v>191</v>
      </c>
      <c r="S32" s="7" t="s">
        <v>185</v>
      </c>
      <c r="T32" s="7" t="s">
        <v>192</v>
      </c>
      <c r="U32" s="7" t="s">
        <v>193</v>
      </c>
      <c r="V32" s="7" t="s">
        <v>185</v>
      </c>
      <c r="W32" s="7" t="s">
        <v>190</v>
      </c>
      <c r="X32" s="7" t="s">
        <v>190</v>
      </c>
      <c r="Y32" s="7" t="s">
        <v>190</v>
      </c>
      <c r="Z32" s="7" t="s">
        <v>193</v>
      </c>
      <c r="AA32" s="7" t="s">
        <v>193</v>
      </c>
      <c r="AB32" s="7" t="s">
        <v>219</v>
      </c>
      <c r="AC32" s="9"/>
      <c r="AD32" s="9"/>
      <c r="AE32" s="9"/>
      <c r="AF32" s="9"/>
      <c r="AG32" s="9"/>
      <c r="AH32" s="9"/>
      <c r="AI32" s="9"/>
      <c r="AJ32" s="9"/>
      <c r="AK32" s="9"/>
      <c r="AL32" s="9"/>
      <c r="AM32" s="9"/>
      <c r="AN32" s="9"/>
      <c r="AO32" s="7" t="s">
        <v>207</v>
      </c>
      <c r="AP32" s="7" t="s">
        <v>208</v>
      </c>
      <c r="AQ32" s="7" t="s">
        <v>209</v>
      </c>
      <c r="AR32" s="7" t="s">
        <v>210</v>
      </c>
      <c r="AS32" s="8"/>
      <c r="AT32" s="8"/>
      <c r="AU32" s="7" t="s">
        <v>211</v>
      </c>
      <c r="AV32" s="7" t="s">
        <v>212</v>
      </c>
      <c r="AW32" s="7" t="s">
        <v>213</v>
      </c>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7" t="s">
        <v>223</v>
      </c>
      <c r="CG32" s="7" t="s">
        <v>224</v>
      </c>
      <c r="CH32" s="7" t="s">
        <v>225</v>
      </c>
      <c r="CI32" s="10" t="s">
        <v>226</v>
      </c>
      <c r="CJ32" s="7" t="s">
        <v>227</v>
      </c>
      <c r="CK32" s="9"/>
      <c r="CL32" s="9"/>
      <c r="CM32" s="7" t="s">
        <v>228</v>
      </c>
      <c r="CN32" s="7" t="s">
        <v>229</v>
      </c>
      <c r="CO32" s="8"/>
      <c r="CP32" s="9"/>
      <c r="CQ32" s="9"/>
      <c r="CR32" s="7" t="s">
        <v>222</v>
      </c>
    </row>
    <row r="33" spans="1:96" ht="61.95" customHeight="1" x14ac:dyDescent="0.3">
      <c r="A33" s="6" t="s">
        <v>185</v>
      </c>
      <c r="B33" s="7" t="s">
        <v>186</v>
      </c>
      <c r="C33" s="7" t="s">
        <v>187</v>
      </c>
      <c r="D33" s="7" t="s">
        <v>188</v>
      </c>
      <c r="E33" s="7" t="s">
        <v>189</v>
      </c>
      <c r="F33" s="7" t="s">
        <v>185</v>
      </c>
      <c r="G33" s="7" t="s">
        <v>185</v>
      </c>
      <c r="H33" s="7" t="s">
        <v>190</v>
      </c>
      <c r="I33" s="7" t="s">
        <v>185</v>
      </c>
      <c r="J33" s="7" t="s">
        <v>190</v>
      </c>
      <c r="K33" s="7" t="s">
        <v>185</v>
      </c>
      <c r="L33" s="7" t="s">
        <v>185</v>
      </c>
      <c r="M33" s="7" t="s">
        <v>190</v>
      </c>
      <c r="N33" s="7" t="s">
        <v>190</v>
      </c>
      <c r="O33" s="7" t="s">
        <v>185</v>
      </c>
      <c r="P33" s="7" t="s">
        <v>190</v>
      </c>
      <c r="Q33" s="7" t="s">
        <v>185</v>
      </c>
      <c r="R33" s="7" t="s">
        <v>191</v>
      </c>
      <c r="S33" s="7" t="s">
        <v>185</v>
      </c>
      <c r="T33" s="7" t="s">
        <v>192</v>
      </c>
      <c r="U33" s="7" t="s">
        <v>193</v>
      </c>
      <c r="V33" s="7" t="s">
        <v>190</v>
      </c>
      <c r="W33" s="7" t="s">
        <v>185</v>
      </c>
      <c r="X33" s="7" t="s">
        <v>185</v>
      </c>
      <c r="Y33" s="7" t="s">
        <v>185</v>
      </c>
      <c r="Z33" s="7" t="s">
        <v>193</v>
      </c>
      <c r="AA33" s="7" t="s">
        <v>193</v>
      </c>
      <c r="AB33" s="7" t="s">
        <v>194</v>
      </c>
      <c r="AC33" s="9"/>
      <c r="AD33" s="9"/>
      <c r="AE33" s="9"/>
      <c r="AF33" s="9"/>
      <c r="AG33" s="9"/>
      <c r="AH33" s="9"/>
      <c r="AI33" s="9"/>
      <c r="AJ33" s="9"/>
      <c r="AK33" s="9"/>
      <c r="AL33" s="9"/>
      <c r="AM33" s="9"/>
      <c r="AN33" s="9"/>
      <c r="AO33" s="7" t="s">
        <v>207</v>
      </c>
      <c r="AP33" s="7" t="s">
        <v>208</v>
      </c>
      <c r="AQ33" s="7" t="s">
        <v>209</v>
      </c>
      <c r="AR33" s="7" t="s">
        <v>210</v>
      </c>
      <c r="AS33" s="8"/>
      <c r="AT33" s="8"/>
      <c r="AU33" s="7" t="s">
        <v>211</v>
      </c>
      <c r="AV33" s="7" t="s">
        <v>212</v>
      </c>
      <c r="AW33" s="7" t="s">
        <v>213</v>
      </c>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t="s">
        <v>214</v>
      </c>
      <c r="CE33" s="9"/>
      <c r="CF33" s="9"/>
      <c r="CG33" s="9"/>
      <c r="CH33" s="9"/>
      <c r="CI33" s="11" t="s">
        <v>233</v>
      </c>
      <c r="CJ33" s="7" t="s">
        <v>234</v>
      </c>
      <c r="CK33" s="7" t="s">
        <v>235</v>
      </c>
      <c r="CL33" s="9"/>
      <c r="CM33" s="7" t="s">
        <v>251</v>
      </c>
      <c r="CN33" s="9"/>
      <c r="CO33" s="7" t="s">
        <v>215</v>
      </c>
      <c r="CP33" s="7" t="s">
        <v>216</v>
      </c>
      <c r="CQ33" s="7" t="s">
        <v>238</v>
      </c>
      <c r="CR33" s="7" t="s">
        <v>218</v>
      </c>
    </row>
    <row r="34" spans="1:96" ht="61.95" customHeight="1" x14ac:dyDescent="0.3">
      <c r="A34" s="6" t="s">
        <v>185</v>
      </c>
      <c r="B34" s="7" t="s">
        <v>186</v>
      </c>
      <c r="C34" s="7" t="s">
        <v>187</v>
      </c>
      <c r="D34" s="7" t="s">
        <v>188</v>
      </c>
      <c r="E34" s="7" t="s">
        <v>189</v>
      </c>
      <c r="F34" s="7" t="s">
        <v>185</v>
      </c>
      <c r="G34" s="7" t="s">
        <v>185</v>
      </c>
      <c r="H34" s="7" t="s">
        <v>190</v>
      </c>
      <c r="I34" s="7" t="s">
        <v>185</v>
      </c>
      <c r="J34" s="7" t="s">
        <v>190</v>
      </c>
      <c r="K34" s="7" t="s">
        <v>185</v>
      </c>
      <c r="L34" s="7" t="s">
        <v>185</v>
      </c>
      <c r="M34" s="7" t="s">
        <v>190</v>
      </c>
      <c r="N34" s="7" t="s">
        <v>190</v>
      </c>
      <c r="O34" s="7" t="s">
        <v>185</v>
      </c>
      <c r="P34" s="7" t="s">
        <v>190</v>
      </c>
      <c r="Q34" s="7" t="s">
        <v>185</v>
      </c>
      <c r="R34" s="7" t="s">
        <v>191</v>
      </c>
      <c r="S34" s="7" t="s">
        <v>185</v>
      </c>
      <c r="T34" s="7" t="s">
        <v>192</v>
      </c>
      <c r="U34" s="7" t="s">
        <v>193</v>
      </c>
      <c r="V34" s="7" t="s">
        <v>190</v>
      </c>
      <c r="W34" s="7" t="s">
        <v>185</v>
      </c>
      <c r="X34" s="7" t="s">
        <v>190</v>
      </c>
      <c r="Y34" s="7" t="s">
        <v>185</v>
      </c>
      <c r="Z34" s="7" t="s">
        <v>193</v>
      </c>
      <c r="AA34" s="7" t="s">
        <v>193</v>
      </c>
      <c r="AB34" s="7" t="s">
        <v>219</v>
      </c>
      <c r="AC34" s="9"/>
      <c r="AD34" s="9"/>
      <c r="AE34" s="9"/>
      <c r="AF34" s="9"/>
      <c r="AG34" s="9"/>
      <c r="AH34" s="9"/>
      <c r="AI34" s="9"/>
      <c r="AJ34" s="9"/>
      <c r="AK34" s="9"/>
      <c r="AL34" s="9"/>
      <c r="AM34" s="9"/>
      <c r="AN34" s="9"/>
      <c r="AO34" s="7" t="s">
        <v>207</v>
      </c>
      <c r="AP34" s="7" t="s">
        <v>208</v>
      </c>
      <c r="AQ34" s="7" t="s">
        <v>209</v>
      </c>
      <c r="AR34" s="7" t="s">
        <v>210</v>
      </c>
      <c r="AS34" s="8"/>
      <c r="AT34" s="8"/>
      <c r="AU34" s="7" t="s">
        <v>211</v>
      </c>
      <c r="AV34" s="7" t="s">
        <v>212</v>
      </c>
      <c r="AW34" s="7" t="s">
        <v>213</v>
      </c>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t="s">
        <v>214</v>
      </c>
      <c r="CE34" s="9"/>
      <c r="CF34" s="9"/>
      <c r="CG34" s="9"/>
      <c r="CH34" s="9"/>
      <c r="CI34" s="11" t="s">
        <v>233</v>
      </c>
      <c r="CJ34" s="7" t="s">
        <v>234</v>
      </c>
      <c r="CK34" s="7" t="s">
        <v>235</v>
      </c>
      <c r="CL34" s="9"/>
      <c r="CM34" s="7" t="s">
        <v>252</v>
      </c>
      <c r="CN34" s="9"/>
      <c r="CO34" s="7" t="s">
        <v>215</v>
      </c>
      <c r="CP34" s="7" t="s">
        <v>216</v>
      </c>
      <c r="CQ34" s="7" t="s">
        <v>240</v>
      </c>
      <c r="CR34" s="7" t="s">
        <v>221</v>
      </c>
    </row>
    <row r="35" spans="1:96" ht="61.95" customHeight="1" x14ac:dyDescent="0.3">
      <c r="A35" s="6" t="s">
        <v>185</v>
      </c>
      <c r="B35" s="7" t="s">
        <v>186</v>
      </c>
      <c r="C35" s="7" t="s">
        <v>187</v>
      </c>
      <c r="D35" s="7" t="s">
        <v>188</v>
      </c>
      <c r="E35" s="7" t="s">
        <v>189</v>
      </c>
      <c r="F35" s="7" t="s">
        <v>185</v>
      </c>
      <c r="G35" s="7" t="s">
        <v>185</v>
      </c>
      <c r="H35" s="7" t="s">
        <v>190</v>
      </c>
      <c r="I35" s="7" t="s">
        <v>185</v>
      </c>
      <c r="J35" s="7" t="s">
        <v>190</v>
      </c>
      <c r="K35" s="7" t="s">
        <v>185</v>
      </c>
      <c r="L35" s="7" t="s">
        <v>185</v>
      </c>
      <c r="M35" s="7" t="s">
        <v>190</v>
      </c>
      <c r="N35" s="7" t="s">
        <v>190</v>
      </c>
      <c r="O35" s="7" t="s">
        <v>185</v>
      </c>
      <c r="P35" s="7" t="s">
        <v>190</v>
      </c>
      <c r="Q35" s="7" t="s">
        <v>185</v>
      </c>
      <c r="R35" s="7" t="s">
        <v>191</v>
      </c>
      <c r="S35" s="7" t="s">
        <v>185</v>
      </c>
      <c r="T35" s="7" t="s">
        <v>192</v>
      </c>
      <c r="U35" s="7" t="s">
        <v>193</v>
      </c>
      <c r="V35" s="7" t="s">
        <v>190</v>
      </c>
      <c r="W35" s="7" t="s">
        <v>190</v>
      </c>
      <c r="X35" s="7" t="s">
        <v>190</v>
      </c>
      <c r="Y35" s="7" t="s">
        <v>185</v>
      </c>
      <c r="Z35" s="7" t="s">
        <v>193</v>
      </c>
      <c r="AA35" s="7" t="s">
        <v>193</v>
      </c>
      <c r="AB35" s="7" t="s">
        <v>219</v>
      </c>
      <c r="AC35" s="9"/>
      <c r="AD35" s="9"/>
      <c r="AE35" s="9"/>
      <c r="AF35" s="9"/>
      <c r="AG35" s="9"/>
      <c r="AH35" s="9"/>
      <c r="AI35" s="9"/>
      <c r="AJ35" s="9"/>
      <c r="AK35" s="9"/>
      <c r="AL35" s="9"/>
      <c r="AM35" s="9"/>
      <c r="AN35" s="9"/>
      <c r="AO35" s="7" t="s">
        <v>207</v>
      </c>
      <c r="AP35" s="7" t="s">
        <v>208</v>
      </c>
      <c r="AQ35" s="7" t="s">
        <v>209</v>
      </c>
      <c r="AR35" s="7" t="s">
        <v>210</v>
      </c>
      <c r="AS35" s="8"/>
      <c r="AT35" s="8"/>
      <c r="AU35" s="7" t="s">
        <v>211</v>
      </c>
      <c r="AV35" s="7" t="s">
        <v>212</v>
      </c>
      <c r="AW35" s="7" t="s">
        <v>213</v>
      </c>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t="s">
        <v>214</v>
      </c>
      <c r="CE35" s="9"/>
      <c r="CF35" s="9"/>
      <c r="CG35" s="9"/>
      <c r="CH35" s="9"/>
      <c r="CI35" s="11" t="s">
        <v>233</v>
      </c>
      <c r="CJ35" s="7" t="s">
        <v>234</v>
      </c>
      <c r="CK35" s="7" t="s">
        <v>235</v>
      </c>
      <c r="CL35" s="9"/>
      <c r="CM35" s="7" t="s">
        <v>252</v>
      </c>
      <c r="CN35" s="9"/>
      <c r="CO35" s="8"/>
      <c r="CP35" s="9"/>
      <c r="CQ35" s="9"/>
      <c r="CR35" s="7" t="s">
        <v>222</v>
      </c>
    </row>
    <row r="36" spans="1:96" ht="61.95" customHeight="1" x14ac:dyDescent="0.3">
      <c r="A36" s="6" t="s">
        <v>185</v>
      </c>
      <c r="B36" s="7" t="s">
        <v>186</v>
      </c>
      <c r="C36" s="7" t="s">
        <v>187</v>
      </c>
      <c r="D36" s="7" t="s">
        <v>188</v>
      </c>
      <c r="E36" s="7" t="s">
        <v>189</v>
      </c>
      <c r="F36" s="7" t="s">
        <v>185</v>
      </c>
      <c r="G36" s="7" t="s">
        <v>185</v>
      </c>
      <c r="H36" s="7" t="s">
        <v>190</v>
      </c>
      <c r="I36" s="7" t="s">
        <v>185</v>
      </c>
      <c r="J36" s="7" t="s">
        <v>190</v>
      </c>
      <c r="K36" s="7" t="s">
        <v>185</v>
      </c>
      <c r="L36" s="7" t="s">
        <v>185</v>
      </c>
      <c r="M36" s="7" t="s">
        <v>190</v>
      </c>
      <c r="N36" s="7" t="s">
        <v>190</v>
      </c>
      <c r="O36" s="7" t="s">
        <v>185</v>
      </c>
      <c r="P36" s="7" t="s">
        <v>190</v>
      </c>
      <c r="Q36" s="7" t="s">
        <v>185</v>
      </c>
      <c r="R36" s="7" t="s">
        <v>191</v>
      </c>
      <c r="S36" s="7" t="s">
        <v>185</v>
      </c>
      <c r="T36" s="7" t="s">
        <v>192</v>
      </c>
      <c r="U36" s="7" t="s">
        <v>193</v>
      </c>
      <c r="V36" s="7" t="s">
        <v>185</v>
      </c>
      <c r="W36" s="7" t="s">
        <v>185</v>
      </c>
      <c r="X36" s="7" t="s">
        <v>185</v>
      </c>
      <c r="Y36" s="7" t="s">
        <v>185</v>
      </c>
      <c r="Z36" s="7" t="s">
        <v>193</v>
      </c>
      <c r="AA36" s="7" t="s">
        <v>193</v>
      </c>
      <c r="AB36" s="7" t="s">
        <v>194</v>
      </c>
      <c r="AC36" s="9"/>
      <c r="AD36" s="9"/>
      <c r="AE36" s="9"/>
      <c r="AF36" s="9"/>
      <c r="AG36" s="9"/>
      <c r="AH36" s="9"/>
      <c r="AI36" s="9"/>
      <c r="AJ36" s="9"/>
      <c r="AK36" s="9"/>
      <c r="AL36" s="9"/>
      <c r="AM36" s="9"/>
      <c r="AN36" s="9"/>
      <c r="AO36" s="7" t="s">
        <v>207</v>
      </c>
      <c r="AP36" s="7" t="s">
        <v>208</v>
      </c>
      <c r="AQ36" s="7" t="s">
        <v>209</v>
      </c>
      <c r="AR36" s="7" t="s">
        <v>210</v>
      </c>
      <c r="AS36" s="8"/>
      <c r="AT36" s="8"/>
      <c r="AU36" s="7" t="s">
        <v>211</v>
      </c>
      <c r="AV36" s="7" t="s">
        <v>212</v>
      </c>
      <c r="AW36" s="7" t="s">
        <v>213</v>
      </c>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7" t="s">
        <v>223</v>
      </c>
      <c r="CG36" s="7" t="s">
        <v>224</v>
      </c>
      <c r="CH36" s="7" t="s">
        <v>225</v>
      </c>
      <c r="CI36" s="10" t="s">
        <v>226</v>
      </c>
      <c r="CJ36" s="7" t="s">
        <v>234</v>
      </c>
      <c r="CK36" s="7" t="s">
        <v>235</v>
      </c>
      <c r="CL36" s="9"/>
      <c r="CM36" s="7" t="s">
        <v>253</v>
      </c>
      <c r="CN36" s="7" t="s">
        <v>229</v>
      </c>
      <c r="CO36" s="7" t="s">
        <v>215</v>
      </c>
      <c r="CP36" s="7" t="s">
        <v>250</v>
      </c>
      <c r="CQ36" s="7" t="s">
        <v>231</v>
      </c>
      <c r="CR36" s="7" t="s">
        <v>232</v>
      </c>
    </row>
    <row r="37" spans="1:96" ht="61.95" customHeight="1" x14ac:dyDescent="0.3">
      <c r="A37" s="6" t="s">
        <v>185</v>
      </c>
      <c r="B37" s="7" t="s">
        <v>186</v>
      </c>
      <c r="C37" s="7" t="s">
        <v>187</v>
      </c>
      <c r="D37" s="7" t="s">
        <v>188</v>
      </c>
      <c r="E37" s="7" t="s">
        <v>189</v>
      </c>
      <c r="F37" s="7" t="s">
        <v>185</v>
      </c>
      <c r="G37" s="7" t="s">
        <v>185</v>
      </c>
      <c r="H37" s="7" t="s">
        <v>190</v>
      </c>
      <c r="I37" s="7" t="s">
        <v>185</v>
      </c>
      <c r="J37" s="7" t="s">
        <v>190</v>
      </c>
      <c r="K37" s="7" t="s">
        <v>185</v>
      </c>
      <c r="L37" s="7" t="s">
        <v>185</v>
      </c>
      <c r="M37" s="7" t="s">
        <v>190</v>
      </c>
      <c r="N37" s="7" t="s">
        <v>190</v>
      </c>
      <c r="O37" s="7" t="s">
        <v>185</v>
      </c>
      <c r="P37" s="7" t="s">
        <v>190</v>
      </c>
      <c r="Q37" s="7" t="s">
        <v>185</v>
      </c>
      <c r="R37" s="7" t="s">
        <v>191</v>
      </c>
      <c r="S37" s="7" t="s">
        <v>185</v>
      </c>
      <c r="T37" s="7" t="s">
        <v>192</v>
      </c>
      <c r="U37" s="7" t="s">
        <v>193</v>
      </c>
      <c r="V37" s="7" t="s">
        <v>185</v>
      </c>
      <c r="W37" s="7" t="s">
        <v>185</v>
      </c>
      <c r="X37" s="7" t="s">
        <v>190</v>
      </c>
      <c r="Y37" s="7" t="s">
        <v>185</v>
      </c>
      <c r="Z37" s="7" t="s">
        <v>193</v>
      </c>
      <c r="AA37" s="7" t="s">
        <v>193</v>
      </c>
      <c r="AB37" s="7" t="s">
        <v>219</v>
      </c>
      <c r="AC37" s="9"/>
      <c r="AD37" s="9"/>
      <c r="AE37" s="9"/>
      <c r="AF37" s="9"/>
      <c r="AG37" s="9"/>
      <c r="AH37" s="9"/>
      <c r="AI37" s="9"/>
      <c r="AJ37" s="9"/>
      <c r="AK37" s="9"/>
      <c r="AL37" s="9"/>
      <c r="AM37" s="9"/>
      <c r="AN37" s="9"/>
      <c r="AO37" s="7" t="s">
        <v>207</v>
      </c>
      <c r="AP37" s="7" t="s">
        <v>208</v>
      </c>
      <c r="AQ37" s="7" t="s">
        <v>209</v>
      </c>
      <c r="AR37" s="7" t="s">
        <v>210</v>
      </c>
      <c r="AS37" s="8"/>
      <c r="AT37" s="8"/>
      <c r="AU37" s="7" t="s">
        <v>211</v>
      </c>
      <c r="AV37" s="7" t="s">
        <v>212</v>
      </c>
      <c r="AW37" s="7" t="s">
        <v>213</v>
      </c>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7" t="s">
        <v>223</v>
      </c>
      <c r="CG37" s="7" t="s">
        <v>224</v>
      </c>
      <c r="CH37" s="7" t="s">
        <v>225</v>
      </c>
      <c r="CI37" s="10" t="s">
        <v>226</v>
      </c>
      <c r="CJ37" s="7" t="s">
        <v>234</v>
      </c>
      <c r="CK37" s="7" t="s">
        <v>235</v>
      </c>
      <c r="CL37" s="9"/>
      <c r="CM37" s="7" t="s">
        <v>253</v>
      </c>
      <c r="CN37" s="7" t="s">
        <v>229</v>
      </c>
      <c r="CO37" s="7" t="s">
        <v>215</v>
      </c>
      <c r="CP37" s="7" t="s">
        <v>250</v>
      </c>
      <c r="CQ37" s="7" t="s">
        <v>220</v>
      </c>
      <c r="CR37" s="7" t="s">
        <v>222</v>
      </c>
    </row>
    <row r="38" spans="1:96" ht="61.95" customHeight="1" x14ac:dyDescent="0.3">
      <c r="A38" s="6" t="s">
        <v>185</v>
      </c>
      <c r="B38" s="7" t="s">
        <v>186</v>
      </c>
      <c r="C38" s="7" t="s">
        <v>187</v>
      </c>
      <c r="D38" s="7" t="s">
        <v>188</v>
      </c>
      <c r="E38" s="7" t="s">
        <v>189</v>
      </c>
      <c r="F38" s="7" t="s">
        <v>185</v>
      </c>
      <c r="G38" s="7" t="s">
        <v>185</v>
      </c>
      <c r="H38" s="7" t="s">
        <v>190</v>
      </c>
      <c r="I38" s="7" t="s">
        <v>185</v>
      </c>
      <c r="J38" s="7" t="s">
        <v>190</v>
      </c>
      <c r="K38" s="7" t="s">
        <v>185</v>
      </c>
      <c r="L38" s="7" t="s">
        <v>185</v>
      </c>
      <c r="M38" s="7" t="s">
        <v>190</v>
      </c>
      <c r="N38" s="7" t="s">
        <v>190</v>
      </c>
      <c r="O38" s="7" t="s">
        <v>185</v>
      </c>
      <c r="P38" s="7" t="s">
        <v>190</v>
      </c>
      <c r="Q38" s="7" t="s">
        <v>185</v>
      </c>
      <c r="R38" s="7" t="s">
        <v>191</v>
      </c>
      <c r="S38" s="7" t="s">
        <v>185</v>
      </c>
      <c r="T38" s="7" t="s">
        <v>192</v>
      </c>
      <c r="U38" s="7" t="s">
        <v>193</v>
      </c>
      <c r="V38" s="7" t="s">
        <v>185</v>
      </c>
      <c r="W38" s="7" t="s">
        <v>190</v>
      </c>
      <c r="X38" s="7" t="s">
        <v>190</v>
      </c>
      <c r="Y38" s="7" t="s">
        <v>185</v>
      </c>
      <c r="Z38" s="7" t="s">
        <v>193</v>
      </c>
      <c r="AA38" s="7" t="s">
        <v>193</v>
      </c>
      <c r="AB38" s="7" t="s">
        <v>219</v>
      </c>
      <c r="AC38" s="9"/>
      <c r="AD38" s="9"/>
      <c r="AE38" s="9"/>
      <c r="AF38" s="9"/>
      <c r="AG38" s="9"/>
      <c r="AH38" s="9"/>
      <c r="AI38" s="9"/>
      <c r="AJ38" s="9"/>
      <c r="AK38" s="9"/>
      <c r="AL38" s="9"/>
      <c r="AM38" s="9"/>
      <c r="AN38" s="9"/>
      <c r="AO38" s="7" t="s">
        <v>207</v>
      </c>
      <c r="AP38" s="7" t="s">
        <v>208</v>
      </c>
      <c r="AQ38" s="7" t="s">
        <v>209</v>
      </c>
      <c r="AR38" s="7" t="s">
        <v>210</v>
      </c>
      <c r="AS38" s="8"/>
      <c r="AT38" s="8"/>
      <c r="AU38" s="7" t="s">
        <v>211</v>
      </c>
      <c r="AV38" s="7" t="s">
        <v>212</v>
      </c>
      <c r="AW38" s="7" t="s">
        <v>213</v>
      </c>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7" t="s">
        <v>223</v>
      </c>
      <c r="CG38" s="7" t="s">
        <v>224</v>
      </c>
      <c r="CH38" s="7" t="s">
        <v>225</v>
      </c>
      <c r="CI38" s="10" t="s">
        <v>226</v>
      </c>
      <c r="CJ38" s="7" t="s">
        <v>234</v>
      </c>
      <c r="CK38" s="7" t="s">
        <v>235</v>
      </c>
      <c r="CL38" s="9"/>
      <c r="CM38" s="7" t="s">
        <v>253</v>
      </c>
      <c r="CN38" s="7" t="s">
        <v>229</v>
      </c>
      <c r="CO38" s="8"/>
      <c r="CP38" s="9"/>
      <c r="CQ38" s="9"/>
      <c r="CR38" s="7" t="s">
        <v>222</v>
      </c>
    </row>
    <row r="39" spans="1:96" ht="43.05" customHeight="1" x14ac:dyDescent="0.3">
      <c r="A39" s="6" t="s">
        <v>185</v>
      </c>
      <c r="B39" s="7" t="s">
        <v>186</v>
      </c>
      <c r="C39" s="7" t="s">
        <v>187</v>
      </c>
      <c r="D39" s="7" t="s">
        <v>188</v>
      </c>
      <c r="E39" s="7" t="s">
        <v>189</v>
      </c>
      <c r="F39" s="7" t="s">
        <v>185</v>
      </c>
      <c r="G39" s="7" t="s">
        <v>185</v>
      </c>
      <c r="H39" s="7" t="s">
        <v>190</v>
      </c>
      <c r="I39" s="7" t="s">
        <v>185</v>
      </c>
      <c r="J39" s="7" t="s">
        <v>190</v>
      </c>
      <c r="K39" s="7" t="s">
        <v>185</v>
      </c>
      <c r="L39" s="7" t="s">
        <v>185</v>
      </c>
      <c r="M39" s="7" t="s">
        <v>190</v>
      </c>
      <c r="N39" s="7" t="s">
        <v>190</v>
      </c>
      <c r="O39" s="7" t="s">
        <v>190</v>
      </c>
      <c r="P39" s="7" t="s">
        <v>190</v>
      </c>
      <c r="Q39" s="7" t="s">
        <v>185</v>
      </c>
      <c r="R39" s="7" t="s">
        <v>191</v>
      </c>
      <c r="S39" s="7" t="s">
        <v>185</v>
      </c>
      <c r="T39" s="7" t="s">
        <v>192</v>
      </c>
      <c r="U39" s="7" t="s">
        <v>193</v>
      </c>
      <c r="V39" s="7" t="s">
        <v>190</v>
      </c>
      <c r="W39" s="7" t="s">
        <v>185</v>
      </c>
      <c r="X39" s="7" t="s">
        <v>185</v>
      </c>
      <c r="Y39" s="7" t="s">
        <v>190</v>
      </c>
      <c r="Z39" s="7" t="s">
        <v>193</v>
      </c>
      <c r="AA39" s="7" t="s">
        <v>193</v>
      </c>
      <c r="AB39" s="7" t="s">
        <v>194</v>
      </c>
      <c r="AC39" s="7" t="s">
        <v>195</v>
      </c>
      <c r="AD39" s="7" t="s">
        <v>196</v>
      </c>
      <c r="AE39" s="7" t="s">
        <v>197</v>
      </c>
      <c r="AF39" s="7" t="s">
        <v>198</v>
      </c>
      <c r="AG39" s="7" t="s">
        <v>199</v>
      </c>
      <c r="AH39" s="7" t="s">
        <v>200</v>
      </c>
      <c r="AI39" s="7" t="s">
        <v>201</v>
      </c>
      <c r="AJ39" s="7" t="s">
        <v>202</v>
      </c>
      <c r="AK39" s="7" t="s">
        <v>203</v>
      </c>
      <c r="AL39" s="7" t="s">
        <v>204</v>
      </c>
      <c r="AM39" s="7" t="s">
        <v>205</v>
      </c>
      <c r="AN39" s="7" t="s">
        <v>206</v>
      </c>
      <c r="AO39" s="7" t="s">
        <v>207</v>
      </c>
      <c r="AP39" s="7" t="s">
        <v>208</v>
      </c>
      <c r="AQ39" s="7" t="s">
        <v>209</v>
      </c>
      <c r="AR39" s="7" t="s">
        <v>242</v>
      </c>
      <c r="AS39" s="7" t="s">
        <v>243</v>
      </c>
      <c r="AT39" s="7" t="s">
        <v>244</v>
      </c>
      <c r="AU39" s="7" t="s">
        <v>211</v>
      </c>
      <c r="AV39" s="7" t="s">
        <v>212</v>
      </c>
      <c r="AW39" s="7" t="s">
        <v>213</v>
      </c>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t="s">
        <v>214</v>
      </c>
      <c r="CE39" s="9"/>
      <c r="CF39" s="9"/>
      <c r="CG39" s="9"/>
      <c r="CH39" s="9"/>
      <c r="CI39" s="9"/>
      <c r="CJ39" s="9"/>
      <c r="CK39" s="9"/>
      <c r="CL39" s="9"/>
      <c r="CM39" s="9"/>
      <c r="CN39" s="9"/>
      <c r="CO39" s="7" t="s">
        <v>245</v>
      </c>
      <c r="CP39" s="7" t="s">
        <v>216</v>
      </c>
      <c r="CQ39" s="7" t="s">
        <v>231</v>
      </c>
      <c r="CR39" s="7" t="s">
        <v>218</v>
      </c>
    </row>
    <row r="40" spans="1:96" ht="43.05" customHeight="1" x14ac:dyDescent="0.3">
      <c r="A40" s="6" t="s">
        <v>185</v>
      </c>
      <c r="B40" s="7" t="s">
        <v>186</v>
      </c>
      <c r="C40" s="7" t="s">
        <v>187</v>
      </c>
      <c r="D40" s="7" t="s">
        <v>188</v>
      </c>
      <c r="E40" s="7" t="s">
        <v>189</v>
      </c>
      <c r="F40" s="7" t="s">
        <v>185</v>
      </c>
      <c r="G40" s="7" t="s">
        <v>185</v>
      </c>
      <c r="H40" s="7" t="s">
        <v>190</v>
      </c>
      <c r="I40" s="7" t="s">
        <v>185</v>
      </c>
      <c r="J40" s="7" t="s">
        <v>190</v>
      </c>
      <c r="K40" s="7" t="s">
        <v>185</v>
      </c>
      <c r="L40" s="7" t="s">
        <v>185</v>
      </c>
      <c r="M40" s="7" t="s">
        <v>190</v>
      </c>
      <c r="N40" s="7" t="s">
        <v>190</v>
      </c>
      <c r="O40" s="7" t="s">
        <v>190</v>
      </c>
      <c r="P40" s="7" t="s">
        <v>190</v>
      </c>
      <c r="Q40" s="7" t="s">
        <v>185</v>
      </c>
      <c r="R40" s="7" t="s">
        <v>191</v>
      </c>
      <c r="S40" s="7" t="s">
        <v>185</v>
      </c>
      <c r="T40" s="7" t="s">
        <v>192</v>
      </c>
      <c r="U40" s="7" t="s">
        <v>193</v>
      </c>
      <c r="V40" s="7" t="s">
        <v>190</v>
      </c>
      <c r="W40" s="7" t="s">
        <v>185</v>
      </c>
      <c r="X40" s="7" t="s">
        <v>190</v>
      </c>
      <c r="Y40" s="7" t="s">
        <v>190</v>
      </c>
      <c r="Z40" s="7" t="s">
        <v>193</v>
      </c>
      <c r="AA40" s="7" t="s">
        <v>193</v>
      </c>
      <c r="AB40" s="7" t="s">
        <v>219</v>
      </c>
      <c r="AC40" s="7" t="s">
        <v>195</v>
      </c>
      <c r="AD40" s="7" t="s">
        <v>196</v>
      </c>
      <c r="AE40" s="7" t="s">
        <v>197</v>
      </c>
      <c r="AF40" s="7" t="s">
        <v>198</v>
      </c>
      <c r="AG40" s="7" t="s">
        <v>199</v>
      </c>
      <c r="AH40" s="7" t="s">
        <v>200</v>
      </c>
      <c r="AI40" s="7" t="s">
        <v>201</v>
      </c>
      <c r="AJ40" s="7" t="s">
        <v>202</v>
      </c>
      <c r="AK40" s="7" t="s">
        <v>203</v>
      </c>
      <c r="AL40" s="7" t="s">
        <v>204</v>
      </c>
      <c r="AM40" s="7" t="s">
        <v>205</v>
      </c>
      <c r="AN40" s="7" t="s">
        <v>206</v>
      </c>
      <c r="AO40" s="7" t="s">
        <v>207</v>
      </c>
      <c r="AP40" s="7" t="s">
        <v>208</v>
      </c>
      <c r="AQ40" s="7" t="s">
        <v>209</v>
      </c>
      <c r="AR40" s="7" t="s">
        <v>242</v>
      </c>
      <c r="AS40" s="7" t="s">
        <v>243</v>
      </c>
      <c r="AT40" s="7" t="s">
        <v>244</v>
      </c>
      <c r="AU40" s="7" t="s">
        <v>211</v>
      </c>
      <c r="AV40" s="7" t="s">
        <v>212</v>
      </c>
      <c r="AW40" s="7" t="s">
        <v>213</v>
      </c>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t="s">
        <v>214</v>
      </c>
      <c r="CE40" s="7" t="s">
        <v>246</v>
      </c>
      <c r="CF40" s="9"/>
      <c r="CG40" s="9"/>
      <c r="CH40" s="9"/>
      <c r="CI40" s="9"/>
      <c r="CJ40" s="9"/>
      <c r="CK40" s="9"/>
      <c r="CL40" s="9"/>
      <c r="CM40" s="9"/>
      <c r="CN40" s="9"/>
      <c r="CO40" s="7" t="s">
        <v>245</v>
      </c>
      <c r="CP40" s="7" t="s">
        <v>216</v>
      </c>
      <c r="CQ40" s="7" t="s">
        <v>220</v>
      </c>
      <c r="CR40" s="7" t="s">
        <v>221</v>
      </c>
    </row>
    <row r="41" spans="1:96" ht="43.05" customHeight="1" x14ac:dyDescent="0.3">
      <c r="A41" s="6" t="s">
        <v>185</v>
      </c>
      <c r="B41" s="7" t="s">
        <v>186</v>
      </c>
      <c r="C41" s="7" t="s">
        <v>187</v>
      </c>
      <c r="D41" s="7" t="s">
        <v>188</v>
      </c>
      <c r="E41" s="7" t="s">
        <v>189</v>
      </c>
      <c r="F41" s="7" t="s">
        <v>185</v>
      </c>
      <c r="G41" s="7" t="s">
        <v>185</v>
      </c>
      <c r="H41" s="7" t="s">
        <v>190</v>
      </c>
      <c r="I41" s="7" t="s">
        <v>185</v>
      </c>
      <c r="J41" s="7" t="s">
        <v>190</v>
      </c>
      <c r="K41" s="7" t="s">
        <v>185</v>
      </c>
      <c r="L41" s="7" t="s">
        <v>185</v>
      </c>
      <c r="M41" s="7" t="s">
        <v>190</v>
      </c>
      <c r="N41" s="7" t="s">
        <v>190</v>
      </c>
      <c r="O41" s="7" t="s">
        <v>190</v>
      </c>
      <c r="P41" s="7" t="s">
        <v>190</v>
      </c>
      <c r="Q41" s="7" t="s">
        <v>185</v>
      </c>
      <c r="R41" s="7" t="s">
        <v>191</v>
      </c>
      <c r="S41" s="7" t="s">
        <v>185</v>
      </c>
      <c r="T41" s="7" t="s">
        <v>192</v>
      </c>
      <c r="U41" s="7" t="s">
        <v>193</v>
      </c>
      <c r="V41" s="7" t="s">
        <v>190</v>
      </c>
      <c r="W41" s="7" t="s">
        <v>190</v>
      </c>
      <c r="X41" s="7" t="s">
        <v>190</v>
      </c>
      <c r="Y41" s="7" t="s">
        <v>190</v>
      </c>
      <c r="Z41" s="7" t="s">
        <v>193</v>
      </c>
      <c r="AA41" s="7" t="s">
        <v>193</v>
      </c>
      <c r="AB41" s="7" t="s">
        <v>219</v>
      </c>
      <c r="AC41" s="7" t="s">
        <v>195</v>
      </c>
      <c r="AD41" s="7" t="s">
        <v>196</v>
      </c>
      <c r="AE41" s="7" t="s">
        <v>197</v>
      </c>
      <c r="AF41" s="7" t="s">
        <v>198</v>
      </c>
      <c r="AG41" s="7" t="s">
        <v>199</v>
      </c>
      <c r="AH41" s="7" t="s">
        <v>200</v>
      </c>
      <c r="AI41" s="7" t="s">
        <v>201</v>
      </c>
      <c r="AJ41" s="7" t="s">
        <v>202</v>
      </c>
      <c r="AK41" s="7" t="s">
        <v>203</v>
      </c>
      <c r="AL41" s="7" t="s">
        <v>204</v>
      </c>
      <c r="AM41" s="7" t="s">
        <v>205</v>
      </c>
      <c r="AN41" s="7" t="s">
        <v>206</v>
      </c>
      <c r="AO41" s="7" t="s">
        <v>207</v>
      </c>
      <c r="AP41" s="7" t="s">
        <v>208</v>
      </c>
      <c r="AQ41" s="7" t="s">
        <v>209</v>
      </c>
      <c r="AR41" s="7" t="s">
        <v>242</v>
      </c>
      <c r="AS41" s="7" t="s">
        <v>243</v>
      </c>
      <c r="AT41" s="7" t="s">
        <v>244</v>
      </c>
      <c r="AU41" s="7" t="s">
        <v>211</v>
      </c>
      <c r="AV41" s="7" t="s">
        <v>212</v>
      </c>
      <c r="AW41" s="7" t="s">
        <v>213</v>
      </c>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t="s">
        <v>214</v>
      </c>
      <c r="CE41" s="9"/>
      <c r="CF41" s="9"/>
      <c r="CG41" s="9"/>
      <c r="CH41" s="9"/>
      <c r="CI41" s="9"/>
      <c r="CJ41" s="9"/>
      <c r="CK41" s="9"/>
      <c r="CL41" s="9"/>
      <c r="CM41" s="9"/>
      <c r="CN41" s="9"/>
      <c r="CO41" s="9"/>
      <c r="CP41" s="9"/>
      <c r="CQ41" s="9"/>
      <c r="CR41" s="7" t="s">
        <v>222</v>
      </c>
    </row>
    <row r="42" spans="1:96" ht="43.05" customHeight="1" x14ac:dyDescent="0.3">
      <c r="A42" s="6" t="s">
        <v>185</v>
      </c>
      <c r="B42" s="7" t="s">
        <v>186</v>
      </c>
      <c r="C42" s="7" t="s">
        <v>187</v>
      </c>
      <c r="D42" s="7" t="s">
        <v>188</v>
      </c>
      <c r="E42" s="7" t="s">
        <v>189</v>
      </c>
      <c r="F42" s="7" t="s">
        <v>185</v>
      </c>
      <c r="G42" s="7" t="s">
        <v>185</v>
      </c>
      <c r="H42" s="7" t="s">
        <v>190</v>
      </c>
      <c r="I42" s="7" t="s">
        <v>185</v>
      </c>
      <c r="J42" s="7" t="s">
        <v>190</v>
      </c>
      <c r="K42" s="7" t="s">
        <v>185</v>
      </c>
      <c r="L42" s="7" t="s">
        <v>185</v>
      </c>
      <c r="M42" s="7" t="s">
        <v>190</v>
      </c>
      <c r="N42" s="7" t="s">
        <v>190</v>
      </c>
      <c r="O42" s="7" t="s">
        <v>190</v>
      </c>
      <c r="P42" s="7" t="s">
        <v>190</v>
      </c>
      <c r="Q42" s="7" t="s">
        <v>185</v>
      </c>
      <c r="R42" s="7" t="s">
        <v>191</v>
      </c>
      <c r="S42" s="7" t="s">
        <v>185</v>
      </c>
      <c r="T42" s="7" t="s">
        <v>192</v>
      </c>
      <c r="U42" s="7" t="s">
        <v>193</v>
      </c>
      <c r="V42" s="7" t="s">
        <v>185</v>
      </c>
      <c r="W42" s="7" t="s">
        <v>185</v>
      </c>
      <c r="X42" s="7" t="s">
        <v>185</v>
      </c>
      <c r="Y42" s="7" t="s">
        <v>190</v>
      </c>
      <c r="Z42" s="7" t="s">
        <v>193</v>
      </c>
      <c r="AA42" s="7" t="s">
        <v>193</v>
      </c>
      <c r="AB42" s="7" t="s">
        <v>194</v>
      </c>
      <c r="AC42" s="9"/>
      <c r="AD42" s="9"/>
      <c r="AE42" s="9"/>
      <c r="AF42" s="9"/>
      <c r="AG42" s="9"/>
      <c r="AH42" s="9"/>
      <c r="AI42" s="9"/>
      <c r="AJ42" s="9"/>
      <c r="AK42" s="9"/>
      <c r="AL42" s="9"/>
      <c r="AM42" s="9"/>
      <c r="AN42" s="9"/>
      <c r="AO42" s="7" t="s">
        <v>207</v>
      </c>
      <c r="AP42" s="7" t="s">
        <v>208</v>
      </c>
      <c r="AQ42" s="7" t="s">
        <v>209</v>
      </c>
      <c r="AR42" s="7" t="s">
        <v>242</v>
      </c>
      <c r="AS42" s="7" t="s">
        <v>243</v>
      </c>
      <c r="AT42" s="7" t="s">
        <v>244</v>
      </c>
      <c r="AU42" s="7" t="s">
        <v>211</v>
      </c>
      <c r="AV42" s="7" t="s">
        <v>212</v>
      </c>
      <c r="AW42" s="7" t="s">
        <v>213</v>
      </c>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7" t="s">
        <v>223</v>
      </c>
      <c r="CG42" s="7" t="s">
        <v>224</v>
      </c>
      <c r="CH42" s="7" t="s">
        <v>225</v>
      </c>
      <c r="CI42" s="10" t="s">
        <v>226</v>
      </c>
      <c r="CJ42" s="7" t="s">
        <v>227</v>
      </c>
      <c r="CK42" s="9"/>
      <c r="CL42" s="9"/>
      <c r="CM42" s="7" t="s">
        <v>228</v>
      </c>
      <c r="CN42" s="7" t="s">
        <v>229</v>
      </c>
      <c r="CO42" s="7" t="s">
        <v>247</v>
      </c>
      <c r="CP42" s="7" t="s">
        <v>250</v>
      </c>
      <c r="CQ42" s="7" t="s">
        <v>231</v>
      </c>
      <c r="CR42" s="7" t="s">
        <v>232</v>
      </c>
    </row>
    <row r="43" spans="1:96" ht="43.05" customHeight="1" x14ac:dyDescent="0.3">
      <c r="A43" s="6" t="s">
        <v>185</v>
      </c>
      <c r="B43" s="7" t="s">
        <v>186</v>
      </c>
      <c r="C43" s="7" t="s">
        <v>187</v>
      </c>
      <c r="D43" s="7" t="s">
        <v>188</v>
      </c>
      <c r="E43" s="7" t="s">
        <v>189</v>
      </c>
      <c r="F43" s="7" t="s">
        <v>185</v>
      </c>
      <c r="G43" s="7" t="s">
        <v>185</v>
      </c>
      <c r="H43" s="7" t="s">
        <v>190</v>
      </c>
      <c r="I43" s="7" t="s">
        <v>185</v>
      </c>
      <c r="J43" s="7" t="s">
        <v>190</v>
      </c>
      <c r="K43" s="7" t="s">
        <v>185</v>
      </c>
      <c r="L43" s="7" t="s">
        <v>185</v>
      </c>
      <c r="M43" s="7" t="s">
        <v>190</v>
      </c>
      <c r="N43" s="7" t="s">
        <v>190</v>
      </c>
      <c r="O43" s="7" t="s">
        <v>190</v>
      </c>
      <c r="P43" s="7" t="s">
        <v>190</v>
      </c>
      <c r="Q43" s="7" t="s">
        <v>185</v>
      </c>
      <c r="R43" s="7" t="s">
        <v>191</v>
      </c>
      <c r="S43" s="7" t="s">
        <v>185</v>
      </c>
      <c r="T43" s="7" t="s">
        <v>192</v>
      </c>
      <c r="U43" s="7" t="s">
        <v>193</v>
      </c>
      <c r="V43" s="7" t="s">
        <v>185</v>
      </c>
      <c r="W43" s="7" t="s">
        <v>185</v>
      </c>
      <c r="X43" s="7" t="s">
        <v>190</v>
      </c>
      <c r="Y43" s="7" t="s">
        <v>190</v>
      </c>
      <c r="Z43" s="7" t="s">
        <v>193</v>
      </c>
      <c r="AA43" s="7" t="s">
        <v>193</v>
      </c>
      <c r="AB43" s="7" t="s">
        <v>219</v>
      </c>
      <c r="AC43" s="9"/>
      <c r="AD43" s="9"/>
      <c r="AE43" s="9"/>
      <c r="AF43" s="9"/>
      <c r="AG43" s="9"/>
      <c r="AH43" s="9"/>
      <c r="AI43" s="9"/>
      <c r="AJ43" s="9"/>
      <c r="AK43" s="9"/>
      <c r="AL43" s="9"/>
      <c r="AM43" s="9"/>
      <c r="AN43" s="9"/>
      <c r="AO43" s="7" t="s">
        <v>207</v>
      </c>
      <c r="AP43" s="7" t="s">
        <v>208</v>
      </c>
      <c r="AQ43" s="7" t="s">
        <v>209</v>
      </c>
      <c r="AR43" s="7" t="s">
        <v>242</v>
      </c>
      <c r="AS43" s="7" t="s">
        <v>243</v>
      </c>
      <c r="AT43" s="7" t="s">
        <v>244</v>
      </c>
      <c r="AU43" s="7" t="s">
        <v>211</v>
      </c>
      <c r="AV43" s="7" t="s">
        <v>212</v>
      </c>
      <c r="AW43" s="7" t="s">
        <v>213</v>
      </c>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7" t="s">
        <v>223</v>
      </c>
      <c r="CG43" s="7" t="s">
        <v>224</v>
      </c>
      <c r="CH43" s="7" t="s">
        <v>225</v>
      </c>
      <c r="CI43" s="10" t="s">
        <v>226</v>
      </c>
      <c r="CJ43" s="7" t="s">
        <v>227</v>
      </c>
      <c r="CK43" s="9"/>
      <c r="CL43" s="9"/>
      <c r="CM43" s="7" t="s">
        <v>228</v>
      </c>
      <c r="CN43" s="7" t="s">
        <v>229</v>
      </c>
      <c r="CO43" s="7" t="s">
        <v>247</v>
      </c>
      <c r="CP43" s="7" t="s">
        <v>250</v>
      </c>
      <c r="CQ43" s="7" t="s">
        <v>220</v>
      </c>
      <c r="CR43" s="7" t="s">
        <v>221</v>
      </c>
    </row>
    <row r="44" spans="1:96" ht="43.05" customHeight="1" x14ac:dyDescent="0.3">
      <c r="A44" s="6" t="s">
        <v>185</v>
      </c>
      <c r="B44" s="7" t="s">
        <v>186</v>
      </c>
      <c r="C44" s="7" t="s">
        <v>187</v>
      </c>
      <c r="D44" s="7" t="s">
        <v>188</v>
      </c>
      <c r="E44" s="7" t="s">
        <v>189</v>
      </c>
      <c r="F44" s="7" t="s">
        <v>185</v>
      </c>
      <c r="G44" s="7" t="s">
        <v>185</v>
      </c>
      <c r="H44" s="7" t="s">
        <v>190</v>
      </c>
      <c r="I44" s="7" t="s">
        <v>185</v>
      </c>
      <c r="J44" s="7" t="s">
        <v>190</v>
      </c>
      <c r="K44" s="7" t="s">
        <v>185</v>
      </c>
      <c r="L44" s="7" t="s">
        <v>185</v>
      </c>
      <c r="M44" s="7" t="s">
        <v>190</v>
      </c>
      <c r="N44" s="7" t="s">
        <v>190</v>
      </c>
      <c r="O44" s="7" t="s">
        <v>190</v>
      </c>
      <c r="P44" s="7" t="s">
        <v>190</v>
      </c>
      <c r="Q44" s="7" t="s">
        <v>185</v>
      </c>
      <c r="R44" s="7" t="s">
        <v>191</v>
      </c>
      <c r="S44" s="7" t="s">
        <v>185</v>
      </c>
      <c r="T44" s="7" t="s">
        <v>192</v>
      </c>
      <c r="U44" s="7" t="s">
        <v>193</v>
      </c>
      <c r="V44" s="7" t="s">
        <v>185</v>
      </c>
      <c r="W44" s="7" t="s">
        <v>190</v>
      </c>
      <c r="X44" s="7" t="s">
        <v>190</v>
      </c>
      <c r="Y44" s="7" t="s">
        <v>190</v>
      </c>
      <c r="Z44" s="7" t="s">
        <v>193</v>
      </c>
      <c r="AA44" s="7" t="s">
        <v>193</v>
      </c>
      <c r="AB44" s="7" t="s">
        <v>219</v>
      </c>
      <c r="AC44" s="9"/>
      <c r="AD44" s="9"/>
      <c r="AE44" s="9"/>
      <c r="AF44" s="9"/>
      <c r="AG44" s="9"/>
      <c r="AH44" s="9"/>
      <c r="AI44" s="9"/>
      <c r="AJ44" s="9"/>
      <c r="AK44" s="9"/>
      <c r="AL44" s="9"/>
      <c r="AM44" s="9"/>
      <c r="AN44" s="9"/>
      <c r="AO44" s="7" t="s">
        <v>207</v>
      </c>
      <c r="AP44" s="7" t="s">
        <v>208</v>
      </c>
      <c r="AQ44" s="7" t="s">
        <v>209</v>
      </c>
      <c r="AR44" s="7" t="s">
        <v>242</v>
      </c>
      <c r="AS44" s="7" t="s">
        <v>243</v>
      </c>
      <c r="AT44" s="7" t="s">
        <v>244</v>
      </c>
      <c r="AU44" s="7" t="s">
        <v>211</v>
      </c>
      <c r="AV44" s="7" t="s">
        <v>212</v>
      </c>
      <c r="AW44" s="7" t="s">
        <v>213</v>
      </c>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7" t="s">
        <v>223</v>
      </c>
      <c r="CG44" s="7" t="s">
        <v>224</v>
      </c>
      <c r="CH44" s="7" t="s">
        <v>225</v>
      </c>
      <c r="CI44" s="10" t="s">
        <v>226</v>
      </c>
      <c r="CJ44" s="7" t="s">
        <v>227</v>
      </c>
      <c r="CK44" s="9"/>
      <c r="CL44" s="9"/>
      <c r="CM44" s="7" t="s">
        <v>228</v>
      </c>
      <c r="CN44" s="7" t="s">
        <v>229</v>
      </c>
      <c r="CO44" s="9"/>
      <c r="CP44" s="9"/>
      <c r="CQ44" s="9"/>
      <c r="CR44" s="7" t="s">
        <v>222</v>
      </c>
    </row>
    <row r="45" spans="1:96" ht="61.95" customHeight="1" x14ac:dyDescent="0.3">
      <c r="A45" s="6" t="s">
        <v>185</v>
      </c>
      <c r="B45" s="7" t="s">
        <v>186</v>
      </c>
      <c r="C45" s="7" t="s">
        <v>187</v>
      </c>
      <c r="D45" s="7" t="s">
        <v>188</v>
      </c>
      <c r="E45" s="7" t="s">
        <v>189</v>
      </c>
      <c r="F45" s="7" t="s">
        <v>185</v>
      </c>
      <c r="G45" s="7" t="s">
        <v>185</v>
      </c>
      <c r="H45" s="7" t="s">
        <v>190</v>
      </c>
      <c r="I45" s="7" t="s">
        <v>185</v>
      </c>
      <c r="J45" s="7" t="s">
        <v>190</v>
      </c>
      <c r="K45" s="7" t="s">
        <v>185</v>
      </c>
      <c r="L45" s="7" t="s">
        <v>185</v>
      </c>
      <c r="M45" s="7" t="s">
        <v>190</v>
      </c>
      <c r="N45" s="7" t="s">
        <v>190</v>
      </c>
      <c r="O45" s="7" t="s">
        <v>190</v>
      </c>
      <c r="P45" s="7" t="s">
        <v>190</v>
      </c>
      <c r="Q45" s="7" t="s">
        <v>185</v>
      </c>
      <c r="R45" s="7" t="s">
        <v>191</v>
      </c>
      <c r="S45" s="7" t="s">
        <v>185</v>
      </c>
      <c r="T45" s="7" t="s">
        <v>192</v>
      </c>
      <c r="U45" s="7" t="s">
        <v>193</v>
      </c>
      <c r="V45" s="7" t="s">
        <v>190</v>
      </c>
      <c r="W45" s="7" t="s">
        <v>185</v>
      </c>
      <c r="X45" s="7" t="s">
        <v>185</v>
      </c>
      <c r="Y45" s="7" t="s">
        <v>185</v>
      </c>
      <c r="Z45" s="7" t="s">
        <v>193</v>
      </c>
      <c r="AA45" s="7" t="s">
        <v>193</v>
      </c>
      <c r="AB45" s="7" t="s">
        <v>194</v>
      </c>
      <c r="AC45" s="9"/>
      <c r="AD45" s="9"/>
      <c r="AE45" s="9"/>
      <c r="AF45" s="9"/>
      <c r="AG45" s="9"/>
      <c r="AH45" s="9"/>
      <c r="AI45" s="9"/>
      <c r="AJ45" s="9"/>
      <c r="AK45" s="9"/>
      <c r="AL45" s="9"/>
      <c r="AM45" s="9"/>
      <c r="AN45" s="9"/>
      <c r="AO45" s="7" t="s">
        <v>207</v>
      </c>
      <c r="AP45" s="7" t="s">
        <v>208</v>
      </c>
      <c r="AQ45" s="7" t="s">
        <v>209</v>
      </c>
      <c r="AR45" s="7" t="s">
        <v>242</v>
      </c>
      <c r="AS45" s="7" t="s">
        <v>243</v>
      </c>
      <c r="AT45" s="7" t="s">
        <v>244</v>
      </c>
      <c r="AU45" s="7" t="s">
        <v>211</v>
      </c>
      <c r="AV45" s="7" t="s">
        <v>212</v>
      </c>
      <c r="AW45" s="7" t="s">
        <v>213</v>
      </c>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t="s">
        <v>214</v>
      </c>
      <c r="CE45" s="9"/>
      <c r="CF45" s="9"/>
      <c r="CG45" s="9"/>
      <c r="CH45" s="9"/>
      <c r="CI45" s="11" t="s">
        <v>233</v>
      </c>
      <c r="CJ45" s="7" t="s">
        <v>234</v>
      </c>
      <c r="CK45" s="7" t="s">
        <v>235</v>
      </c>
      <c r="CL45" s="9"/>
      <c r="CM45" s="7" t="s">
        <v>252</v>
      </c>
      <c r="CN45" s="9"/>
      <c r="CO45" s="7" t="s">
        <v>245</v>
      </c>
      <c r="CP45" s="7" t="s">
        <v>216</v>
      </c>
      <c r="CQ45" s="7" t="s">
        <v>238</v>
      </c>
      <c r="CR45" s="7" t="s">
        <v>218</v>
      </c>
    </row>
    <row r="46" spans="1:96" ht="61.95" customHeight="1" x14ac:dyDescent="0.3">
      <c r="A46" s="6" t="s">
        <v>185</v>
      </c>
      <c r="B46" s="7" t="s">
        <v>186</v>
      </c>
      <c r="C46" s="7" t="s">
        <v>187</v>
      </c>
      <c r="D46" s="7" t="s">
        <v>188</v>
      </c>
      <c r="E46" s="7" t="s">
        <v>189</v>
      </c>
      <c r="F46" s="7" t="s">
        <v>185</v>
      </c>
      <c r="G46" s="7" t="s">
        <v>185</v>
      </c>
      <c r="H46" s="7" t="s">
        <v>190</v>
      </c>
      <c r="I46" s="7" t="s">
        <v>185</v>
      </c>
      <c r="J46" s="7" t="s">
        <v>190</v>
      </c>
      <c r="K46" s="7" t="s">
        <v>185</v>
      </c>
      <c r="L46" s="7" t="s">
        <v>185</v>
      </c>
      <c r="M46" s="7" t="s">
        <v>190</v>
      </c>
      <c r="N46" s="7" t="s">
        <v>190</v>
      </c>
      <c r="O46" s="7" t="s">
        <v>190</v>
      </c>
      <c r="P46" s="7" t="s">
        <v>190</v>
      </c>
      <c r="Q46" s="7" t="s">
        <v>185</v>
      </c>
      <c r="R46" s="7" t="s">
        <v>191</v>
      </c>
      <c r="S46" s="7" t="s">
        <v>185</v>
      </c>
      <c r="T46" s="7" t="s">
        <v>192</v>
      </c>
      <c r="U46" s="7" t="s">
        <v>193</v>
      </c>
      <c r="V46" s="7" t="s">
        <v>190</v>
      </c>
      <c r="W46" s="7" t="s">
        <v>185</v>
      </c>
      <c r="X46" s="7" t="s">
        <v>190</v>
      </c>
      <c r="Y46" s="7" t="s">
        <v>185</v>
      </c>
      <c r="Z46" s="7" t="s">
        <v>193</v>
      </c>
      <c r="AA46" s="7" t="s">
        <v>193</v>
      </c>
      <c r="AB46" s="7" t="s">
        <v>219</v>
      </c>
      <c r="AC46" s="9"/>
      <c r="AD46" s="9"/>
      <c r="AE46" s="9"/>
      <c r="AF46" s="9"/>
      <c r="AG46" s="9"/>
      <c r="AH46" s="9"/>
      <c r="AI46" s="9"/>
      <c r="AJ46" s="9"/>
      <c r="AK46" s="9"/>
      <c r="AL46" s="9"/>
      <c r="AM46" s="9"/>
      <c r="AN46" s="9"/>
      <c r="AO46" s="7" t="s">
        <v>207</v>
      </c>
      <c r="AP46" s="7" t="s">
        <v>208</v>
      </c>
      <c r="AQ46" s="7" t="s">
        <v>209</v>
      </c>
      <c r="AR46" s="7" t="s">
        <v>242</v>
      </c>
      <c r="AS46" s="7" t="s">
        <v>243</v>
      </c>
      <c r="AT46" s="7" t="s">
        <v>244</v>
      </c>
      <c r="AU46" s="7" t="s">
        <v>211</v>
      </c>
      <c r="AV46" s="7" t="s">
        <v>212</v>
      </c>
      <c r="AW46" s="7" t="s">
        <v>213</v>
      </c>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t="s">
        <v>214</v>
      </c>
      <c r="CE46" s="7" t="s">
        <v>246</v>
      </c>
      <c r="CF46" s="9"/>
      <c r="CG46" s="9"/>
      <c r="CH46" s="9"/>
      <c r="CI46" s="11" t="s">
        <v>233</v>
      </c>
      <c r="CJ46" s="7" t="s">
        <v>234</v>
      </c>
      <c r="CK46" s="7" t="s">
        <v>235</v>
      </c>
      <c r="CL46" s="9"/>
      <c r="CM46" s="7" t="s">
        <v>252</v>
      </c>
      <c r="CN46" s="9"/>
      <c r="CO46" s="7" t="s">
        <v>245</v>
      </c>
      <c r="CP46" s="7" t="s">
        <v>216</v>
      </c>
      <c r="CQ46" s="7" t="s">
        <v>240</v>
      </c>
      <c r="CR46" s="7" t="s">
        <v>221</v>
      </c>
    </row>
    <row r="47" spans="1:96" ht="61.95" customHeight="1" x14ac:dyDescent="0.3">
      <c r="A47" s="6" t="s">
        <v>185</v>
      </c>
      <c r="B47" s="7" t="s">
        <v>186</v>
      </c>
      <c r="C47" s="7" t="s">
        <v>187</v>
      </c>
      <c r="D47" s="7" t="s">
        <v>188</v>
      </c>
      <c r="E47" s="7" t="s">
        <v>189</v>
      </c>
      <c r="F47" s="7" t="s">
        <v>185</v>
      </c>
      <c r="G47" s="7" t="s">
        <v>185</v>
      </c>
      <c r="H47" s="7" t="s">
        <v>190</v>
      </c>
      <c r="I47" s="7" t="s">
        <v>185</v>
      </c>
      <c r="J47" s="7" t="s">
        <v>190</v>
      </c>
      <c r="K47" s="7" t="s">
        <v>185</v>
      </c>
      <c r="L47" s="7" t="s">
        <v>185</v>
      </c>
      <c r="M47" s="7" t="s">
        <v>190</v>
      </c>
      <c r="N47" s="7" t="s">
        <v>190</v>
      </c>
      <c r="O47" s="7" t="s">
        <v>190</v>
      </c>
      <c r="P47" s="7" t="s">
        <v>190</v>
      </c>
      <c r="Q47" s="7" t="s">
        <v>185</v>
      </c>
      <c r="R47" s="7" t="s">
        <v>191</v>
      </c>
      <c r="S47" s="7" t="s">
        <v>185</v>
      </c>
      <c r="T47" s="7" t="s">
        <v>192</v>
      </c>
      <c r="U47" s="7" t="s">
        <v>193</v>
      </c>
      <c r="V47" s="7" t="s">
        <v>190</v>
      </c>
      <c r="W47" s="7" t="s">
        <v>190</v>
      </c>
      <c r="X47" s="7" t="s">
        <v>190</v>
      </c>
      <c r="Y47" s="7" t="s">
        <v>185</v>
      </c>
      <c r="Z47" s="7" t="s">
        <v>193</v>
      </c>
      <c r="AA47" s="7" t="s">
        <v>193</v>
      </c>
      <c r="AB47" s="7" t="s">
        <v>219</v>
      </c>
      <c r="AC47" s="9"/>
      <c r="AD47" s="9"/>
      <c r="AE47" s="9"/>
      <c r="AF47" s="9"/>
      <c r="AG47" s="9"/>
      <c r="AH47" s="9"/>
      <c r="AI47" s="9"/>
      <c r="AJ47" s="9"/>
      <c r="AK47" s="9"/>
      <c r="AL47" s="9"/>
      <c r="AM47" s="9"/>
      <c r="AN47" s="9"/>
      <c r="AO47" s="7" t="s">
        <v>207</v>
      </c>
      <c r="AP47" s="7" t="s">
        <v>208</v>
      </c>
      <c r="AQ47" s="7" t="s">
        <v>209</v>
      </c>
      <c r="AR47" s="7" t="s">
        <v>242</v>
      </c>
      <c r="AS47" s="7" t="s">
        <v>243</v>
      </c>
      <c r="AT47" s="7" t="s">
        <v>244</v>
      </c>
      <c r="AU47" s="7" t="s">
        <v>211</v>
      </c>
      <c r="AV47" s="7" t="s">
        <v>212</v>
      </c>
      <c r="AW47" s="7" t="s">
        <v>213</v>
      </c>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t="s">
        <v>214</v>
      </c>
      <c r="CE47" s="9"/>
      <c r="CF47" s="9"/>
      <c r="CG47" s="9"/>
      <c r="CH47" s="9"/>
      <c r="CI47" s="11" t="s">
        <v>233</v>
      </c>
      <c r="CJ47" s="7" t="s">
        <v>234</v>
      </c>
      <c r="CK47" s="7" t="s">
        <v>235</v>
      </c>
      <c r="CL47" s="9"/>
      <c r="CM47" s="7" t="s">
        <v>252</v>
      </c>
      <c r="CN47" s="9"/>
      <c r="CO47" s="9"/>
      <c r="CP47" s="9"/>
      <c r="CQ47" s="9"/>
      <c r="CR47" s="7" t="s">
        <v>222</v>
      </c>
    </row>
    <row r="48" spans="1:96" ht="61.95" customHeight="1" x14ac:dyDescent="0.3">
      <c r="A48" s="6" t="s">
        <v>185</v>
      </c>
      <c r="B48" s="7" t="s">
        <v>186</v>
      </c>
      <c r="C48" s="7" t="s">
        <v>187</v>
      </c>
      <c r="D48" s="7" t="s">
        <v>188</v>
      </c>
      <c r="E48" s="7" t="s">
        <v>189</v>
      </c>
      <c r="F48" s="7" t="s">
        <v>185</v>
      </c>
      <c r="G48" s="7" t="s">
        <v>185</v>
      </c>
      <c r="H48" s="7" t="s">
        <v>190</v>
      </c>
      <c r="I48" s="7" t="s">
        <v>185</v>
      </c>
      <c r="J48" s="7" t="s">
        <v>190</v>
      </c>
      <c r="K48" s="7" t="s">
        <v>185</v>
      </c>
      <c r="L48" s="7" t="s">
        <v>185</v>
      </c>
      <c r="M48" s="7" t="s">
        <v>190</v>
      </c>
      <c r="N48" s="7" t="s">
        <v>190</v>
      </c>
      <c r="O48" s="7" t="s">
        <v>190</v>
      </c>
      <c r="P48" s="7" t="s">
        <v>190</v>
      </c>
      <c r="Q48" s="7" t="s">
        <v>185</v>
      </c>
      <c r="R48" s="7" t="s">
        <v>191</v>
      </c>
      <c r="S48" s="7" t="s">
        <v>185</v>
      </c>
      <c r="T48" s="7" t="s">
        <v>192</v>
      </c>
      <c r="U48" s="7" t="s">
        <v>193</v>
      </c>
      <c r="V48" s="7" t="s">
        <v>185</v>
      </c>
      <c r="W48" s="7" t="s">
        <v>185</v>
      </c>
      <c r="X48" s="7" t="s">
        <v>185</v>
      </c>
      <c r="Y48" s="7" t="s">
        <v>185</v>
      </c>
      <c r="Z48" s="7" t="s">
        <v>193</v>
      </c>
      <c r="AA48" s="7" t="s">
        <v>193</v>
      </c>
      <c r="AB48" s="7" t="s">
        <v>194</v>
      </c>
      <c r="AC48" s="9"/>
      <c r="AD48" s="9"/>
      <c r="AE48" s="9"/>
      <c r="AF48" s="9"/>
      <c r="AG48" s="9"/>
      <c r="AH48" s="9"/>
      <c r="AI48" s="9"/>
      <c r="AJ48" s="9"/>
      <c r="AK48" s="9"/>
      <c r="AL48" s="9"/>
      <c r="AM48" s="9"/>
      <c r="AN48" s="9"/>
      <c r="AO48" s="7" t="s">
        <v>207</v>
      </c>
      <c r="AP48" s="7" t="s">
        <v>208</v>
      </c>
      <c r="AQ48" s="7" t="s">
        <v>209</v>
      </c>
      <c r="AR48" s="7" t="s">
        <v>242</v>
      </c>
      <c r="AS48" s="7" t="s">
        <v>243</v>
      </c>
      <c r="AT48" s="7" t="s">
        <v>244</v>
      </c>
      <c r="AU48" s="7" t="s">
        <v>211</v>
      </c>
      <c r="AV48" s="7" t="s">
        <v>212</v>
      </c>
      <c r="AW48" s="7" t="s">
        <v>213</v>
      </c>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7" t="s">
        <v>223</v>
      </c>
      <c r="CG48" s="7" t="s">
        <v>224</v>
      </c>
      <c r="CH48" s="7" t="s">
        <v>225</v>
      </c>
      <c r="CI48" s="10" t="s">
        <v>226</v>
      </c>
      <c r="CJ48" s="7" t="s">
        <v>234</v>
      </c>
      <c r="CK48" s="7" t="s">
        <v>235</v>
      </c>
      <c r="CL48" s="9"/>
      <c r="CM48" s="7" t="s">
        <v>253</v>
      </c>
      <c r="CN48" s="7" t="s">
        <v>229</v>
      </c>
      <c r="CO48" s="7" t="s">
        <v>247</v>
      </c>
      <c r="CP48" s="7" t="s">
        <v>250</v>
      </c>
      <c r="CQ48" s="7" t="s">
        <v>231</v>
      </c>
      <c r="CR48" s="7" t="s">
        <v>232</v>
      </c>
    </row>
    <row r="49" spans="1:96" ht="61.95" customHeight="1" x14ac:dyDescent="0.3">
      <c r="A49" s="6" t="s">
        <v>185</v>
      </c>
      <c r="B49" s="7" t="s">
        <v>186</v>
      </c>
      <c r="C49" s="7" t="s">
        <v>187</v>
      </c>
      <c r="D49" s="7" t="s">
        <v>188</v>
      </c>
      <c r="E49" s="7" t="s">
        <v>189</v>
      </c>
      <c r="F49" s="7" t="s">
        <v>185</v>
      </c>
      <c r="G49" s="7" t="s">
        <v>185</v>
      </c>
      <c r="H49" s="7" t="s">
        <v>190</v>
      </c>
      <c r="I49" s="7" t="s">
        <v>185</v>
      </c>
      <c r="J49" s="7" t="s">
        <v>190</v>
      </c>
      <c r="K49" s="7" t="s">
        <v>185</v>
      </c>
      <c r="L49" s="7" t="s">
        <v>185</v>
      </c>
      <c r="M49" s="7" t="s">
        <v>190</v>
      </c>
      <c r="N49" s="7" t="s">
        <v>190</v>
      </c>
      <c r="O49" s="7" t="s">
        <v>190</v>
      </c>
      <c r="P49" s="7" t="s">
        <v>190</v>
      </c>
      <c r="Q49" s="7" t="s">
        <v>185</v>
      </c>
      <c r="R49" s="7" t="s">
        <v>191</v>
      </c>
      <c r="S49" s="7" t="s">
        <v>185</v>
      </c>
      <c r="T49" s="7" t="s">
        <v>192</v>
      </c>
      <c r="U49" s="7" t="s">
        <v>193</v>
      </c>
      <c r="V49" s="7" t="s">
        <v>185</v>
      </c>
      <c r="W49" s="7" t="s">
        <v>185</v>
      </c>
      <c r="X49" s="7" t="s">
        <v>190</v>
      </c>
      <c r="Y49" s="7" t="s">
        <v>185</v>
      </c>
      <c r="Z49" s="7" t="s">
        <v>193</v>
      </c>
      <c r="AA49" s="7" t="s">
        <v>193</v>
      </c>
      <c r="AB49" s="7" t="s">
        <v>219</v>
      </c>
      <c r="AC49" s="9"/>
      <c r="AD49" s="9"/>
      <c r="AE49" s="9"/>
      <c r="AF49" s="9"/>
      <c r="AG49" s="9"/>
      <c r="AH49" s="9"/>
      <c r="AI49" s="9"/>
      <c r="AJ49" s="9"/>
      <c r="AK49" s="9"/>
      <c r="AL49" s="9"/>
      <c r="AM49" s="9"/>
      <c r="AN49" s="9"/>
      <c r="AO49" s="7" t="s">
        <v>207</v>
      </c>
      <c r="AP49" s="7" t="s">
        <v>208</v>
      </c>
      <c r="AQ49" s="7" t="s">
        <v>209</v>
      </c>
      <c r="AR49" s="7" t="s">
        <v>242</v>
      </c>
      <c r="AS49" s="7" t="s">
        <v>243</v>
      </c>
      <c r="AT49" s="7" t="s">
        <v>244</v>
      </c>
      <c r="AU49" s="7" t="s">
        <v>211</v>
      </c>
      <c r="AV49" s="7" t="s">
        <v>212</v>
      </c>
      <c r="AW49" s="7" t="s">
        <v>213</v>
      </c>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7" t="s">
        <v>223</v>
      </c>
      <c r="CG49" s="7" t="s">
        <v>224</v>
      </c>
      <c r="CH49" s="7" t="s">
        <v>225</v>
      </c>
      <c r="CI49" s="10" t="s">
        <v>226</v>
      </c>
      <c r="CJ49" s="7" t="s">
        <v>234</v>
      </c>
      <c r="CK49" s="7" t="s">
        <v>235</v>
      </c>
      <c r="CL49" s="9"/>
      <c r="CM49" s="7" t="s">
        <v>253</v>
      </c>
      <c r="CN49" s="7" t="s">
        <v>229</v>
      </c>
      <c r="CO49" s="7" t="s">
        <v>247</v>
      </c>
      <c r="CP49" s="7" t="s">
        <v>250</v>
      </c>
      <c r="CQ49" s="7" t="s">
        <v>220</v>
      </c>
      <c r="CR49" s="7" t="s">
        <v>221</v>
      </c>
    </row>
    <row r="50" spans="1:96" ht="61.95" customHeight="1" x14ac:dyDescent="0.3">
      <c r="A50" s="6" t="s">
        <v>185</v>
      </c>
      <c r="B50" s="7" t="s">
        <v>186</v>
      </c>
      <c r="C50" s="7" t="s">
        <v>187</v>
      </c>
      <c r="D50" s="7" t="s">
        <v>188</v>
      </c>
      <c r="E50" s="7" t="s">
        <v>189</v>
      </c>
      <c r="F50" s="7" t="s">
        <v>185</v>
      </c>
      <c r="G50" s="7" t="s">
        <v>185</v>
      </c>
      <c r="H50" s="7" t="s">
        <v>190</v>
      </c>
      <c r="I50" s="7" t="s">
        <v>185</v>
      </c>
      <c r="J50" s="7" t="s">
        <v>190</v>
      </c>
      <c r="K50" s="7" t="s">
        <v>185</v>
      </c>
      <c r="L50" s="7" t="s">
        <v>185</v>
      </c>
      <c r="M50" s="7" t="s">
        <v>190</v>
      </c>
      <c r="N50" s="7" t="s">
        <v>190</v>
      </c>
      <c r="O50" s="7" t="s">
        <v>190</v>
      </c>
      <c r="P50" s="7" t="s">
        <v>190</v>
      </c>
      <c r="Q50" s="7" t="s">
        <v>185</v>
      </c>
      <c r="R50" s="7" t="s">
        <v>191</v>
      </c>
      <c r="S50" s="7" t="s">
        <v>185</v>
      </c>
      <c r="T50" s="7" t="s">
        <v>192</v>
      </c>
      <c r="U50" s="7" t="s">
        <v>193</v>
      </c>
      <c r="V50" s="7" t="s">
        <v>185</v>
      </c>
      <c r="W50" s="7" t="s">
        <v>190</v>
      </c>
      <c r="X50" s="7" t="s">
        <v>190</v>
      </c>
      <c r="Y50" s="7" t="s">
        <v>185</v>
      </c>
      <c r="Z50" s="7" t="s">
        <v>193</v>
      </c>
      <c r="AA50" s="7" t="s">
        <v>193</v>
      </c>
      <c r="AB50" s="7" t="s">
        <v>219</v>
      </c>
      <c r="AC50" s="9"/>
      <c r="AD50" s="9"/>
      <c r="AE50" s="9"/>
      <c r="AF50" s="9"/>
      <c r="AG50" s="9"/>
      <c r="AH50" s="9"/>
      <c r="AI50" s="9"/>
      <c r="AJ50" s="9"/>
      <c r="AK50" s="9"/>
      <c r="AL50" s="9"/>
      <c r="AM50" s="9"/>
      <c r="AN50" s="9"/>
      <c r="AO50" s="7" t="s">
        <v>207</v>
      </c>
      <c r="AP50" s="7" t="s">
        <v>208</v>
      </c>
      <c r="AQ50" s="7" t="s">
        <v>209</v>
      </c>
      <c r="AR50" s="7" t="s">
        <v>242</v>
      </c>
      <c r="AS50" s="7" t="s">
        <v>243</v>
      </c>
      <c r="AT50" s="7" t="s">
        <v>244</v>
      </c>
      <c r="AU50" s="7" t="s">
        <v>211</v>
      </c>
      <c r="AV50" s="7" t="s">
        <v>212</v>
      </c>
      <c r="AW50" s="7" t="s">
        <v>213</v>
      </c>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7" t="s">
        <v>223</v>
      </c>
      <c r="CG50" s="7" t="s">
        <v>224</v>
      </c>
      <c r="CH50" s="7" t="s">
        <v>225</v>
      </c>
      <c r="CI50" s="10" t="s">
        <v>226</v>
      </c>
      <c r="CJ50" s="7" t="s">
        <v>234</v>
      </c>
      <c r="CK50" s="7" t="s">
        <v>235</v>
      </c>
      <c r="CL50" s="9"/>
      <c r="CM50" s="7" t="s">
        <v>253</v>
      </c>
      <c r="CN50" s="7" t="s">
        <v>229</v>
      </c>
      <c r="CO50" s="9"/>
      <c r="CP50" s="9"/>
      <c r="CQ50" s="9"/>
      <c r="CR50" s="7" t="s">
        <v>222</v>
      </c>
    </row>
    <row r="51" spans="1:96" ht="61.95" customHeight="1" x14ac:dyDescent="0.3">
      <c r="A51" s="6" t="s">
        <v>185</v>
      </c>
      <c r="B51" s="7" t="s">
        <v>186</v>
      </c>
      <c r="C51" s="7" t="s">
        <v>187</v>
      </c>
      <c r="D51" s="7" t="s">
        <v>188</v>
      </c>
      <c r="E51" s="7" t="s">
        <v>254</v>
      </c>
      <c r="F51" s="7" t="s">
        <v>193</v>
      </c>
      <c r="G51" s="7" t="s">
        <v>185</v>
      </c>
      <c r="H51" s="7" t="s">
        <v>190</v>
      </c>
      <c r="I51" s="7" t="s">
        <v>185</v>
      </c>
      <c r="J51" s="7" t="s">
        <v>190</v>
      </c>
      <c r="K51" s="7" t="s">
        <v>185</v>
      </c>
      <c r="L51" s="7" t="s">
        <v>185</v>
      </c>
      <c r="M51" s="7" t="s">
        <v>190</v>
      </c>
      <c r="N51" s="7" t="s">
        <v>190</v>
      </c>
      <c r="O51" s="7" t="s">
        <v>193</v>
      </c>
      <c r="P51" s="7" t="s">
        <v>193</v>
      </c>
      <c r="Q51" s="7" t="s">
        <v>185</v>
      </c>
      <c r="R51" s="7" t="s">
        <v>193</v>
      </c>
      <c r="S51" s="7" t="s">
        <v>193</v>
      </c>
      <c r="T51" s="7" t="s">
        <v>192</v>
      </c>
      <c r="U51" s="7" t="s">
        <v>193</v>
      </c>
      <c r="V51" s="7" t="s">
        <v>193</v>
      </c>
      <c r="W51" s="7" t="s">
        <v>193</v>
      </c>
      <c r="X51" s="7" t="s">
        <v>193</v>
      </c>
      <c r="Y51" s="7" t="s">
        <v>193</v>
      </c>
      <c r="Z51" s="7" t="s">
        <v>193</v>
      </c>
      <c r="AA51" s="7" t="s">
        <v>193</v>
      </c>
      <c r="AB51" s="7" t="s">
        <v>193</v>
      </c>
      <c r="AC51" s="9"/>
      <c r="AD51" s="9"/>
      <c r="AE51" s="9"/>
      <c r="AF51" s="9"/>
      <c r="AG51" s="9"/>
      <c r="AH51" s="9"/>
      <c r="AI51" s="9"/>
      <c r="AJ51" s="9"/>
      <c r="AK51" s="9"/>
      <c r="AL51" s="9"/>
      <c r="AM51" s="9"/>
      <c r="AN51" s="9"/>
      <c r="AO51" s="9"/>
      <c r="AP51" s="9"/>
      <c r="AQ51" s="9"/>
      <c r="AR51" s="9"/>
      <c r="AS51" s="9"/>
      <c r="AT51" s="9"/>
      <c r="AU51" s="7"/>
      <c r="AV51" s="7"/>
      <c r="AW51" s="7"/>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row>
    <row r="52" spans="1:96" ht="61.95" customHeight="1" x14ac:dyDescent="0.3">
      <c r="A52" s="6" t="s">
        <v>190</v>
      </c>
      <c r="B52" s="7" t="s">
        <v>186</v>
      </c>
      <c r="C52" s="7" t="s">
        <v>187</v>
      </c>
      <c r="D52" s="7" t="s">
        <v>188</v>
      </c>
      <c r="E52" s="7" t="s">
        <v>189</v>
      </c>
      <c r="F52" s="7" t="s">
        <v>193</v>
      </c>
      <c r="G52" s="7" t="s">
        <v>185</v>
      </c>
      <c r="H52" s="7" t="s">
        <v>190</v>
      </c>
      <c r="I52" s="7" t="s">
        <v>185</v>
      </c>
      <c r="J52" s="7" t="s">
        <v>190</v>
      </c>
      <c r="K52" s="7" t="s">
        <v>185</v>
      </c>
      <c r="L52" s="7" t="s">
        <v>193</v>
      </c>
      <c r="M52" s="7" t="s">
        <v>190</v>
      </c>
      <c r="N52" s="7" t="s">
        <v>190</v>
      </c>
      <c r="O52" s="7" t="s">
        <v>185</v>
      </c>
      <c r="P52" s="7" t="s">
        <v>193</v>
      </c>
      <c r="Q52" s="7" t="s">
        <v>185</v>
      </c>
      <c r="R52" s="7" t="s">
        <v>191</v>
      </c>
      <c r="S52" s="7" t="s">
        <v>193</v>
      </c>
      <c r="T52" s="7" t="s">
        <v>255</v>
      </c>
      <c r="U52" s="7" t="s">
        <v>256</v>
      </c>
      <c r="V52" s="7" t="s">
        <v>190</v>
      </c>
      <c r="W52" s="7" t="s">
        <v>193</v>
      </c>
      <c r="X52" s="7" t="s">
        <v>193</v>
      </c>
      <c r="Y52" s="7" t="s">
        <v>190</v>
      </c>
      <c r="Z52" s="7" t="s">
        <v>185</v>
      </c>
      <c r="AA52" s="7" t="s">
        <v>185</v>
      </c>
      <c r="AB52" s="7" t="s">
        <v>194</v>
      </c>
      <c r="AC52" s="7" t="s">
        <v>257</v>
      </c>
      <c r="AD52" s="9"/>
      <c r="AE52" s="9"/>
      <c r="AF52" s="9"/>
      <c r="AG52" s="9"/>
      <c r="AH52" s="9"/>
      <c r="AI52" s="9"/>
      <c r="AJ52" s="9"/>
      <c r="AK52" s="9"/>
      <c r="AL52" s="9"/>
      <c r="AM52" s="9"/>
      <c r="AN52" s="9"/>
      <c r="AO52" s="9"/>
      <c r="AP52" s="7" t="s">
        <v>208</v>
      </c>
      <c r="AQ52" s="9"/>
      <c r="AR52" s="9"/>
      <c r="AS52" s="9"/>
      <c r="AT52" s="9"/>
      <c r="AU52" s="7" t="s">
        <v>258</v>
      </c>
      <c r="AV52" s="7" t="s">
        <v>259</v>
      </c>
      <c r="AW52" s="7" t="s">
        <v>260</v>
      </c>
      <c r="AX52" s="7" t="s">
        <v>261</v>
      </c>
      <c r="AY52" s="7" t="s">
        <v>262</v>
      </c>
      <c r="AZ52" s="7" t="s">
        <v>263</v>
      </c>
      <c r="BA52" s="7" t="s">
        <v>264</v>
      </c>
      <c r="BB52" s="7" t="s">
        <v>265</v>
      </c>
      <c r="BC52" s="7" t="s">
        <v>266</v>
      </c>
      <c r="BD52" s="7" t="s">
        <v>267</v>
      </c>
      <c r="BE52" s="7" t="s">
        <v>268</v>
      </c>
      <c r="BF52" s="7" t="s">
        <v>269</v>
      </c>
      <c r="BG52" s="7" t="s">
        <v>270</v>
      </c>
      <c r="BH52" s="7" t="s">
        <v>271</v>
      </c>
      <c r="BI52" s="7" t="s">
        <v>272</v>
      </c>
      <c r="BJ52" s="7" t="s">
        <v>273</v>
      </c>
      <c r="BK52" s="7" t="s">
        <v>274</v>
      </c>
      <c r="BL52" s="7" t="s">
        <v>207</v>
      </c>
      <c r="BM52" s="7" t="s">
        <v>208</v>
      </c>
      <c r="BN52" s="7" t="s">
        <v>209</v>
      </c>
      <c r="BO52" s="7" t="s">
        <v>210</v>
      </c>
      <c r="BP52" s="8"/>
      <c r="BQ52" s="8"/>
      <c r="BR52" s="7" t="s">
        <v>211</v>
      </c>
      <c r="BS52" s="7" t="s">
        <v>212</v>
      </c>
      <c r="BT52" s="7" t="s">
        <v>213</v>
      </c>
      <c r="BU52" s="7" t="s">
        <v>275</v>
      </c>
      <c r="BV52" s="7" t="s">
        <v>276</v>
      </c>
      <c r="BW52" s="7" t="s">
        <v>277</v>
      </c>
      <c r="BX52" s="7" t="s">
        <v>278</v>
      </c>
      <c r="BY52" s="7" t="s">
        <v>279</v>
      </c>
      <c r="BZ52" s="7" t="s">
        <v>280</v>
      </c>
      <c r="CA52" s="7" t="s">
        <v>281</v>
      </c>
      <c r="CB52" s="7" t="s">
        <v>282</v>
      </c>
      <c r="CC52" s="7" t="s">
        <v>283</v>
      </c>
      <c r="CD52" s="9"/>
      <c r="CE52" s="9"/>
      <c r="CF52" s="9"/>
      <c r="CG52" s="9"/>
      <c r="CH52" s="9"/>
      <c r="CI52" s="9"/>
      <c r="CJ52" s="9"/>
      <c r="CK52" s="9"/>
      <c r="CL52" s="9"/>
      <c r="CM52" s="9"/>
      <c r="CN52" s="9"/>
      <c r="CO52" s="9"/>
      <c r="CP52" s="9"/>
      <c r="CQ52" s="9"/>
      <c r="CR52" s="7" t="s">
        <v>284</v>
      </c>
    </row>
    <row r="53" spans="1:96" ht="61.95" customHeight="1" x14ac:dyDescent="0.3">
      <c r="A53" s="6" t="s">
        <v>190</v>
      </c>
      <c r="B53" s="7" t="s">
        <v>186</v>
      </c>
      <c r="C53" s="7" t="s">
        <v>187</v>
      </c>
      <c r="D53" s="7" t="s">
        <v>188</v>
      </c>
      <c r="E53" s="7" t="s">
        <v>189</v>
      </c>
      <c r="F53" s="7" t="s">
        <v>193</v>
      </c>
      <c r="G53" s="7" t="s">
        <v>185</v>
      </c>
      <c r="H53" s="7" t="s">
        <v>190</v>
      </c>
      <c r="I53" s="7" t="s">
        <v>185</v>
      </c>
      <c r="J53" s="7" t="s">
        <v>190</v>
      </c>
      <c r="K53" s="7" t="s">
        <v>185</v>
      </c>
      <c r="L53" s="7" t="s">
        <v>193</v>
      </c>
      <c r="M53" s="7" t="s">
        <v>190</v>
      </c>
      <c r="N53" s="7" t="s">
        <v>190</v>
      </c>
      <c r="O53" s="7" t="s">
        <v>190</v>
      </c>
      <c r="P53" s="7" t="s">
        <v>193</v>
      </c>
      <c r="Q53" s="7" t="s">
        <v>185</v>
      </c>
      <c r="R53" s="7" t="s">
        <v>191</v>
      </c>
      <c r="S53" s="7" t="s">
        <v>193</v>
      </c>
      <c r="T53" s="7" t="s">
        <v>255</v>
      </c>
      <c r="U53" s="7" t="s">
        <v>256</v>
      </c>
      <c r="V53" s="7" t="s">
        <v>190</v>
      </c>
      <c r="W53" s="7" t="s">
        <v>193</v>
      </c>
      <c r="X53" s="7" t="s">
        <v>193</v>
      </c>
      <c r="Y53" s="7" t="s">
        <v>190</v>
      </c>
      <c r="Z53" s="7" t="s">
        <v>185</v>
      </c>
      <c r="AA53" s="7" t="s">
        <v>185</v>
      </c>
      <c r="AB53" s="7" t="s">
        <v>194</v>
      </c>
      <c r="AC53" s="7" t="s">
        <v>257</v>
      </c>
      <c r="AD53" s="9"/>
      <c r="AE53" s="9"/>
      <c r="AF53" s="9"/>
      <c r="AG53" s="9"/>
      <c r="AH53" s="9"/>
      <c r="AI53" s="9"/>
      <c r="AJ53" s="9"/>
      <c r="AK53" s="9"/>
      <c r="AL53" s="9"/>
      <c r="AM53" s="9"/>
      <c r="AN53" s="9"/>
      <c r="AO53" s="9"/>
      <c r="AP53" s="7" t="s">
        <v>208</v>
      </c>
      <c r="AQ53" s="9"/>
      <c r="AR53" s="9"/>
      <c r="AS53" s="9"/>
      <c r="AT53" s="9"/>
      <c r="AU53" s="7" t="s">
        <v>258</v>
      </c>
      <c r="AV53" s="7" t="s">
        <v>259</v>
      </c>
      <c r="AW53" s="7" t="s">
        <v>260</v>
      </c>
      <c r="AX53" s="7" t="s">
        <v>261</v>
      </c>
      <c r="AY53" s="7" t="s">
        <v>262</v>
      </c>
      <c r="AZ53" s="7" t="s">
        <v>263</v>
      </c>
      <c r="BA53" s="7" t="s">
        <v>264</v>
      </c>
      <c r="BB53" s="7" t="s">
        <v>265</v>
      </c>
      <c r="BC53" s="7" t="s">
        <v>266</v>
      </c>
      <c r="BD53" s="7" t="s">
        <v>267</v>
      </c>
      <c r="BE53" s="7" t="s">
        <v>268</v>
      </c>
      <c r="BF53" s="7" t="s">
        <v>269</v>
      </c>
      <c r="BG53" s="7" t="s">
        <v>270</v>
      </c>
      <c r="BH53" s="7" t="s">
        <v>271</v>
      </c>
      <c r="BI53" s="7" t="s">
        <v>272</v>
      </c>
      <c r="BJ53" s="7" t="s">
        <v>273</v>
      </c>
      <c r="BK53" s="7" t="s">
        <v>274</v>
      </c>
      <c r="BL53" s="7" t="s">
        <v>207</v>
      </c>
      <c r="BM53" s="7" t="s">
        <v>208</v>
      </c>
      <c r="BN53" s="7" t="s">
        <v>209</v>
      </c>
      <c r="BO53" s="7" t="s">
        <v>242</v>
      </c>
      <c r="BP53" s="7" t="s">
        <v>243</v>
      </c>
      <c r="BQ53" s="7" t="s">
        <v>244</v>
      </c>
      <c r="BR53" s="7" t="s">
        <v>211</v>
      </c>
      <c r="BS53" s="7" t="s">
        <v>212</v>
      </c>
      <c r="BT53" s="7" t="s">
        <v>213</v>
      </c>
      <c r="BU53" s="7" t="s">
        <v>275</v>
      </c>
      <c r="BV53" s="7" t="s">
        <v>285</v>
      </c>
      <c r="BW53" s="7" t="s">
        <v>277</v>
      </c>
      <c r="BX53" s="7" t="s">
        <v>278</v>
      </c>
      <c r="BY53" s="7" t="s">
        <v>279</v>
      </c>
      <c r="BZ53" s="7" t="s">
        <v>280</v>
      </c>
      <c r="CA53" s="7" t="s">
        <v>281</v>
      </c>
      <c r="CB53" s="7" t="s">
        <v>282</v>
      </c>
      <c r="CC53" s="7" t="s">
        <v>283</v>
      </c>
      <c r="CD53" s="9"/>
      <c r="CE53" s="9"/>
      <c r="CF53" s="9"/>
      <c r="CG53" s="9"/>
      <c r="CH53" s="9"/>
      <c r="CI53" s="9"/>
      <c r="CJ53" s="9"/>
      <c r="CK53" s="9"/>
      <c r="CL53" s="9"/>
      <c r="CM53" s="9"/>
      <c r="CN53" s="9"/>
      <c r="CO53" s="9"/>
      <c r="CP53" s="9"/>
      <c r="CQ53" s="9"/>
      <c r="CR53" s="7" t="s">
        <v>284</v>
      </c>
    </row>
    <row r="54" spans="1:96" ht="61.95" customHeight="1" x14ac:dyDescent="0.3">
      <c r="A54" s="6" t="s">
        <v>185</v>
      </c>
      <c r="B54" s="7" t="s">
        <v>186</v>
      </c>
      <c r="C54" s="7" t="s">
        <v>187</v>
      </c>
      <c r="D54" s="7" t="s">
        <v>188</v>
      </c>
      <c r="E54" s="7" t="s">
        <v>189</v>
      </c>
      <c r="F54" s="7" t="s">
        <v>193</v>
      </c>
      <c r="G54" s="7" t="s">
        <v>185</v>
      </c>
      <c r="H54" s="7" t="s">
        <v>190</v>
      </c>
      <c r="I54" s="7" t="s">
        <v>185</v>
      </c>
      <c r="J54" s="7" t="s">
        <v>190</v>
      </c>
      <c r="K54" s="7" t="s">
        <v>185</v>
      </c>
      <c r="L54" s="7" t="s">
        <v>193</v>
      </c>
      <c r="M54" s="7" t="s">
        <v>190</v>
      </c>
      <c r="N54" s="7" t="s">
        <v>190</v>
      </c>
      <c r="O54" s="7" t="s">
        <v>193</v>
      </c>
      <c r="P54" s="7" t="s">
        <v>193</v>
      </c>
      <c r="Q54" s="7" t="s">
        <v>185</v>
      </c>
      <c r="R54" s="7" t="s">
        <v>191</v>
      </c>
      <c r="S54" s="7" t="s">
        <v>193</v>
      </c>
      <c r="T54" s="7" t="s">
        <v>255</v>
      </c>
      <c r="U54" s="7" t="s">
        <v>256</v>
      </c>
      <c r="V54" s="7" t="s">
        <v>193</v>
      </c>
      <c r="W54" s="7" t="s">
        <v>193</v>
      </c>
      <c r="X54" s="7" t="s">
        <v>193</v>
      </c>
      <c r="Y54" s="7" t="s">
        <v>193</v>
      </c>
      <c r="Z54" s="7" t="s">
        <v>190</v>
      </c>
      <c r="AA54" s="7" t="s">
        <v>193</v>
      </c>
      <c r="AB54" s="7" t="s">
        <v>219</v>
      </c>
      <c r="AC54" s="7" t="s">
        <v>195</v>
      </c>
      <c r="AD54" s="9"/>
      <c r="AE54" s="9"/>
      <c r="AF54" s="9"/>
      <c r="AG54" s="9"/>
      <c r="AH54" s="9"/>
      <c r="AI54" s="9"/>
      <c r="AJ54" s="9"/>
      <c r="AK54" s="9"/>
      <c r="AL54" s="9"/>
      <c r="AM54" s="9"/>
      <c r="AN54" s="9"/>
      <c r="AO54" s="9"/>
      <c r="AP54" s="7" t="s">
        <v>208</v>
      </c>
      <c r="AQ54" s="9"/>
      <c r="AR54" s="9"/>
      <c r="AS54" s="9"/>
      <c r="AT54" s="9"/>
      <c r="AU54" s="7" t="s">
        <v>258</v>
      </c>
      <c r="AV54" s="7" t="s">
        <v>259</v>
      </c>
      <c r="AW54" s="7" t="s">
        <v>260</v>
      </c>
      <c r="AX54" s="7" t="s">
        <v>286</v>
      </c>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7" t="s">
        <v>287</v>
      </c>
    </row>
    <row r="55" spans="1:96" ht="61.95" customHeight="1" x14ac:dyDescent="0.3">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7"/>
      <c r="AV55" s="7"/>
      <c r="AW55" s="7"/>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row>
    <row r="56" spans="1:96" ht="61.95" customHeight="1" x14ac:dyDescent="0.3">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7"/>
      <c r="AV56" s="7"/>
      <c r="AW56" s="7"/>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row>
    <row r="57" spans="1:96" ht="61.95" customHeight="1" x14ac:dyDescent="0.3">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7"/>
      <c r="AV57" s="7"/>
      <c r="AW57" s="7"/>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row>
    <row r="58" spans="1:96" ht="61.95" customHeight="1" x14ac:dyDescent="0.3">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7"/>
      <c r="AV58" s="7"/>
      <c r="AW58" s="7"/>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row>
    <row r="59" spans="1:96" ht="61.95" customHeight="1" x14ac:dyDescent="0.3">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7"/>
      <c r="AV59" s="7"/>
      <c r="AW59" s="7"/>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row>
  </sheetData>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35"/>
  <sheetViews>
    <sheetView showGridLines="0" tabSelected="1" zoomScale="90" zoomScaleNormal="90" workbookViewId="0">
      <pane ySplit="2" topLeftCell="A3" activePane="bottomLeft" state="frozen"/>
      <selection pane="bottomLeft" activeCell="Z13" sqref="Z13"/>
    </sheetView>
  </sheetViews>
  <sheetFormatPr defaultColWidth="15.88671875" defaultRowHeight="61.95" customHeight="1" x14ac:dyDescent="0.3"/>
  <cols>
    <col min="1" max="1" width="15.88671875" style="1" customWidth="1"/>
    <col min="2" max="4" width="15.88671875" style="31" customWidth="1"/>
    <col min="5" max="8" width="15.88671875" style="1" customWidth="1"/>
    <col min="9" max="9" width="17" style="1" customWidth="1"/>
    <col min="10" max="33" width="15.88671875" style="1" customWidth="1"/>
    <col min="34" max="34" width="15.33203125" style="1" customWidth="1"/>
    <col min="35" max="35" width="15.88671875" style="1" customWidth="1"/>
    <col min="36" max="36" width="17" style="1" customWidth="1"/>
    <col min="37" max="37" width="16.88671875" style="1" customWidth="1"/>
    <col min="38" max="74" width="15.88671875" style="1" customWidth="1"/>
    <col min="75" max="16384" width="15.88671875" style="1"/>
  </cols>
  <sheetData>
    <row r="1" spans="1:75" ht="15" customHeight="1" thickTop="1" thickBot="1" x14ac:dyDescent="0.35">
      <c r="A1" s="2" t="s">
        <v>0</v>
      </c>
      <c r="B1" s="32" t="s">
        <v>376</v>
      </c>
      <c r="C1" s="32" t="s">
        <v>375</v>
      </c>
      <c r="D1" s="2" t="s">
        <v>404</v>
      </c>
      <c r="E1" s="39" t="s">
        <v>1</v>
      </c>
      <c r="F1" s="39" t="s">
        <v>2</v>
      </c>
      <c r="G1" s="39" t="s">
        <v>3</v>
      </c>
      <c r="H1" s="39" t="s">
        <v>4</v>
      </c>
      <c r="I1" s="39" t="s">
        <v>5</v>
      </c>
      <c r="J1" s="39" t="s">
        <v>5</v>
      </c>
      <c r="K1" s="39" t="s">
        <v>6</v>
      </c>
      <c r="L1" s="39" t="s">
        <v>7</v>
      </c>
      <c r="M1" s="39" t="s">
        <v>8</v>
      </c>
      <c r="N1" s="39" t="s">
        <v>9</v>
      </c>
      <c r="O1" s="39" t="s">
        <v>10</v>
      </c>
      <c r="P1" s="39" t="s">
        <v>11</v>
      </c>
      <c r="Q1" s="39" t="s">
        <v>12</v>
      </c>
      <c r="R1" s="39" t="s">
        <v>13</v>
      </c>
      <c r="S1" s="2" t="s">
        <v>14</v>
      </c>
      <c r="T1" s="2" t="s">
        <v>15</v>
      </c>
      <c r="U1" s="39" t="s">
        <v>16</v>
      </c>
      <c r="V1" s="39" t="s">
        <v>17</v>
      </c>
      <c r="W1" s="39" t="s">
        <v>18</v>
      </c>
      <c r="X1" s="39" t="s">
        <v>19</v>
      </c>
      <c r="Y1" s="39" t="s">
        <v>20</v>
      </c>
      <c r="Z1" s="2" t="s">
        <v>21</v>
      </c>
      <c r="AA1" s="2" t="s">
        <v>22</v>
      </c>
      <c r="AB1" s="2" t="s">
        <v>23</v>
      </c>
      <c r="AC1" s="2" t="s">
        <v>24</v>
      </c>
      <c r="AD1" s="2" t="s">
        <v>25</v>
      </c>
      <c r="AE1" s="2" t="s">
        <v>26</v>
      </c>
      <c r="AF1" s="39" t="s">
        <v>412</v>
      </c>
      <c r="AG1" s="2" t="s">
        <v>413</v>
      </c>
      <c r="AH1" s="2" t="s">
        <v>414</v>
      </c>
      <c r="AI1" s="39" t="s">
        <v>415</v>
      </c>
      <c r="AJ1" s="3" t="s">
        <v>27</v>
      </c>
      <c r="AK1" s="2" t="s">
        <v>28</v>
      </c>
      <c r="AL1" s="2" t="s">
        <v>29</v>
      </c>
      <c r="AM1" s="2" t="s">
        <v>30</v>
      </c>
      <c r="AN1" s="2" t="s">
        <v>31</v>
      </c>
      <c r="AO1" s="2" t="s">
        <v>32</v>
      </c>
      <c r="AP1" s="2" t="s">
        <v>33</v>
      </c>
      <c r="AQ1" s="2" t="s">
        <v>34</v>
      </c>
      <c r="AR1" s="2" t="s">
        <v>35</v>
      </c>
      <c r="AS1" s="2" t="s">
        <v>36</v>
      </c>
      <c r="AT1" s="2" t="s">
        <v>37</v>
      </c>
      <c r="AU1" s="2" t="s">
        <v>38</v>
      </c>
      <c r="AV1" s="2" t="s">
        <v>39</v>
      </c>
      <c r="AW1" s="2" t="s">
        <v>40</v>
      </c>
      <c r="AX1" s="2" t="s">
        <v>41</v>
      </c>
      <c r="AY1" s="2" t="s">
        <v>42</v>
      </c>
      <c r="AZ1" s="2" t="s">
        <v>43</v>
      </c>
      <c r="BA1" s="2" t="s">
        <v>44</v>
      </c>
      <c r="BB1" s="2" t="s">
        <v>45</v>
      </c>
      <c r="BC1" s="2" t="s">
        <v>46</v>
      </c>
      <c r="BD1" s="2" t="s">
        <v>47</v>
      </c>
      <c r="BE1" s="2" t="s">
        <v>48</v>
      </c>
      <c r="BF1" s="2" t="s">
        <v>49</v>
      </c>
      <c r="BG1" s="2" t="s">
        <v>50</v>
      </c>
      <c r="BH1" s="2" t="s">
        <v>51</v>
      </c>
      <c r="BI1" s="2" t="s">
        <v>52</v>
      </c>
      <c r="BJ1" s="2" t="s">
        <v>53</v>
      </c>
      <c r="BK1" s="2" t="s">
        <v>54</v>
      </c>
      <c r="BL1" s="2" t="s">
        <v>55</v>
      </c>
      <c r="BM1" s="2" t="s">
        <v>56</v>
      </c>
      <c r="BN1" s="2" t="s">
        <v>57</v>
      </c>
      <c r="BO1" s="2" t="s">
        <v>58</v>
      </c>
      <c r="BP1" s="2" t="s">
        <v>59</v>
      </c>
      <c r="BQ1" s="2" t="s">
        <v>60</v>
      </c>
      <c r="BR1" s="2" t="s">
        <v>61</v>
      </c>
      <c r="BS1" s="2" t="s">
        <v>62</v>
      </c>
      <c r="BT1" s="2" t="s">
        <v>63</v>
      </c>
      <c r="BU1" s="2" t="s">
        <v>64</v>
      </c>
      <c r="BV1" s="37" t="s">
        <v>65</v>
      </c>
      <c r="BW1" s="22" t="s">
        <v>405</v>
      </c>
    </row>
    <row r="2" spans="1:75" ht="66" customHeight="1" thickTop="1" thickBot="1" x14ac:dyDescent="0.35">
      <c r="A2" s="22" t="s">
        <v>96</v>
      </c>
      <c r="B2" s="33" t="s">
        <v>377</v>
      </c>
      <c r="C2" s="33" t="s">
        <v>335</v>
      </c>
      <c r="D2" s="22" t="s">
        <v>403</v>
      </c>
      <c r="E2" s="22" t="s">
        <v>102</v>
      </c>
      <c r="F2" s="22" t="s">
        <v>103</v>
      </c>
      <c r="G2" s="22" t="s">
        <v>108</v>
      </c>
      <c r="H2" s="22" t="s">
        <v>109</v>
      </c>
      <c r="I2" s="35" t="s">
        <v>416</v>
      </c>
      <c r="J2" s="22" t="s">
        <v>104</v>
      </c>
      <c r="K2" s="22" t="s">
        <v>105</v>
      </c>
      <c r="L2" s="22" t="s">
        <v>97</v>
      </c>
      <c r="M2" s="22" t="s">
        <v>98</v>
      </c>
      <c r="N2" s="22" t="s">
        <v>101</v>
      </c>
      <c r="O2" s="22" t="s">
        <v>106</v>
      </c>
      <c r="P2" s="22" t="s">
        <v>107</v>
      </c>
      <c r="Q2" s="22" t="s">
        <v>112</v>
      </c>
      <c r="R2" s="22" t="s">
        <v>114</v>
      </c>
      <c r="S2" s="35" t="s">
        <v>401</v>
      </c>
      <c r="T2" s="35" t="s">
        <v>402</v>
      </c>
      <c r="U2" s="22" t="s">
        <v>99</v>
      </c>
      <c r="V2" s="22" t="s">
        <v>100</v>
      </c>
      <c r="W2" s="35" t="s">
        <v>409</v>
      </c>
      <c r="X2" s="35" t="s">
        <v>408</v>
      </c>
      <c r="Y2" s="22" t="s">
        <v>113</v>
      </c>
      <c r="Z2" s="22" t="s">
        <v>115</v>
      </c>
      <c r="AA2" s="22" t="s">
        <v>116</v>
      </c>
      <c r="AB2" s="22" t="s">
        <v>121</v>
      </c>
      <c r="AC2" s="22" t="s">
        <v>117</v>
      </c>
      <c r="AD2" s="33" t="s">
        <v>118</v>
      </c>
      <c r="AE2" s="33" t="s">
        <v>119</v>
      </c>
      <c r="AF2" s="22" t="s">
        <v>111</v>
      </c>
      <c r="AG2" s="33" t="s">
        <v>120</v>
      </c>
      <c r="AH2" s="28" t="s">
        <v>122</v>
      </c>
      <c r="AI2" s="22" t="s">
        <v>110</v>
      </c>
      <c r="AJ2" s="23" t="s">
        <v>123</v>
      </c>
      <c r="AK2" s="2" t="s">
        <v>336</v>
      </c>
      <c r="AL2" s="2" t="s">
        <v>337</v>
      </c>
      <c r="AM2" s="2" t="s">
        <v>338</v>
      </c>
      <c r="AN2" s="2" t="s">
        <v>339</v>
      </c>
      <c r="AO2" s="2" t="s">
        <v>340</v>
      </c>
      <c r="AP2" s="2" t="s">
        <v>341</v>
      </c>
      <c r="AQ2" s="2" t="s">
        <v>342</v>
      </c>
      <c r="AR2" s="2" t="s">
        <v>343</v>
      </c>
      <c r="AS2" s="2" t="s">
        <v>344</v>
      </c>
      <c r="AT2" s="2" t="s">
        <v>345</v>
      </c>
      <c r="AU2" s="2" t="s">
        <v>346</v>
      </c>
      <c r="AV2" s="2" t="s">
        <v>347</v>
      </c>
      <c r="AW2" s="2" t="s">
        <v>348</v>
      </c>
      <c r="AX2" s="2" t="s">
        <v>349</v>
      </c>
      <c r="AY2" s="2" t="s">
        <v>350</v>
      </c>
      <c r="AZ2" s="2" t="s">
        <v>351</v>
      </c>
      <c r="BA2" s="2" t="s">
        <v>352</v>
      </c>
      <c r="BB2" s="2" t="s">
        <v>353</v>
      </c>
      <c r="BC2" s="2" t="s">
        <v>354</v>
      </c>
      <c r="BD2" s="2" t="s">
        <v>355</v>
      </c>
      <c r="BE2" s="2" t="s">
        <v>356</v>
      </c>
      <c r="BF2" s="2" t="s">
        <v>357</v>
      </c>
      <c r="BG2" s="2" t="s">
        <v>358</v>
      </c>
      <c r="BH2" s="2" t="s">
        <v>359</v>
      </c>
      <c r="BI2" s="2" t="s">
        <v>360</v>
      </c>
      <c r="BJ2" s="2" t="s">
        <v>361</v>
      </c>
      <c r="BK2" s="2" t="s">
        <v>362</v>
      </c>
      <c r="BL2" s="2" t="s">
        <v>363</v>
      </c>
      <c r="BM2" s="2" t="s">
        <v>364</v>
      </c>
      <c r="BN2" s="2" t="s">
        <v>365</v>
      </c>
      <c r="BO2" s="2" t="s">
        <v>366</v>
      </c>
      <c r="BP2" s="2" t="s">
        <v>367</v>
      </c>
      <c r="BQ2" s="2" t="s">
        <v>368</v>
      </c>
      <c r="BR2" s="2" t="s">
        <v>369</v>
      </c>
      <c r="BS2" s="2" t="s">
        <v>370</v>
      </c>
      <c r="BT2" s="2" t="s">
        <v>371</v>
      </c>
      <c r="BU2" s="2" t="s">
        <v>372</v>
      </c>
      <c r="BV2" s="37" t="s">
        <v>373</v>
      </c>
      <c r="BW2" s="2" t="s">
        <v>406</v>
      </c>
    </row>
    <row r="3" spans="1:75" ht="43.05" customHeight="1" thickTop="1" x14ac:dyDescent="0.3">
      <c r="A3" s="24" t="s">
        <v>185</v>
      </c>
      <c r="B3" s="29" t="s">
        <v>386</v>
      </c>
      <c r="C3" s="29" t="s">
        <v>387</v>
      </c>
      <c r="D3" s="29" t="s">
        <v>185</v>
      </c>
      <c r="E3" s="34" t="s">
        <v>185</v>
      </c>
      <c r="F3" s="34" t="s">
        <v>190</v>
      </c>
      <c r="G3" s="34" t="s">
        <v>190</v>
      </c>
      <c r="H3" s="34" t="s">
        <v>190</v>
      </c>
      <c r="I3" s="34" t="s">
        <v>190</v>
      </c>
      <c r="J3" s="34" t="s">
        <v>185</v>
      </c>
      <c r="K3" s="34" t="s">
        <v>190</v>
      </c>
      <c r="L3" s="34" t="s">
        <v>186</v>
      </c>
      <c r="M3" s="34" t="s">
        <v>187</v>
      </c>
      <c r="N3" s="34" t="s">
        <v>185</v>
      </c>
      <c r="O3" s="34" t="s">
        <v>185</v>
      </c>
      <c r="P3" s="34" t="s">
        <v>185</v>
      </c>
      <c r="Q3" s="34" t="s">
        <v>185</v>
      </c>
      <c r="R3" s="34" t="s">
        <v>185</v>
      </c>
      <c r="S3" s="34" t="s">
        <v>190</v>
      </c>
      <c r="T3" s="34" t="s">
        <v>185</v>
      </c>
      <c r="U3" s="34" t="s">
        <v>188</v>
      </c>
      <c r="V3" s="34" t="s">
        <v>189</v>
      </c>
      <c r="W3" s="34" t="s">
        <v>410</v>
      </c>
      <c r="X3" s="34" t="s">
        <v>407</v>
      </c>
      <c r="Y3" s="29" t="s">
        <v>191</v>
      </c>
      <c r="Z3" s="34" t="s">
        <v>192</v>
      </c>
      <c r="AA3" s="34" t="s">
        <v>193</v>
      </c>
      <c r="AB3" s="34" t="s">
        <v>193</v>
      </c>
      <c r="AC3" s="34" t="s">
        <v>190</v>
      </c>
      <c r="AD3" s="34" t="s">
        <v>185</v>
      </c>
      <c r="AE3" s="34" t="s">
        <v>185</v>
      </c>
      <c r="AF3" s="34" t="s">
        <v>185</v>
      </c>
      <c r="AG3" s="34" t="s">
        <v>190</v>
      </c>
      <c r="AH3" s="34" t="s">
        <v>193</v>
      </c>
      <c r="AI3" s="34" t="s">
        <v>185</v>
      </c>
      <c r="AJ3" s="34" t="s">
        <v>194</v>
      </c>
      <c r="AK3" s="12" t="s">
        <v>288</v>
      </c>
      <c r="AL3" s="12" t="s">
        <v>125</v>
      </c>
      <c r="AM3" s="12" t="s">
        <v>126</v>
      </c>
      <c r="AN3" s="12" t="s">
        <v>127</v>
      </c>
      <c r="AO3" s="12" t="s">
        <v>128</v>
      </c>
      <c r="AP3" s="12" t="s">
        <v>129</v>
      </c>
      <c r="AQ3" s="12" t="s">
        <v>130</v>
      </c>
      <c r="AR3" s="12" t="s">
        <v>131</v>
      </c>
      <c r="AS3" s="12" t="s">
        <v>132</v>
      </c>
      <c r="AT3" s="12" t="s">
        <v>133</v>
      </c>
      <c r="AU3" s="12" t="s">
        <v>134</v>
      </c>
      <c r="AV3" s="12" t="s">
        <v>135</v>
      </c>
      <c r="AW3" s="12" t="s">
        <v>136</v>
      </c>
      <c r="AX3" s="12" t="s">
        <v>137</v>
      </c>
      <c r="AY3" s="12" t="s">
        <v>138</v>
      </c>
      <c r="AZ3" s="12" t="s">
        <v>291</v>
      </c>
      <c r="BA3" s="12" t="s">
        <v>292</v>
      </c>
      <c r="BB3" s="12" t="s">
        <v>294</v>
      </c>
      <c r="BC3" s="12" t="s">
        <v>296</v>
      </c>
      <c r="BD3" s="12" t="s">
        <v>134</v>
      </c>
      <c r="BE3" s="12" t="s">
        <v>302</v>
      </c>
      <c r="BF3" s="12" t="s">
        <v>321</v>
      </c>
      <c r="BG3" s="12" t="s">
        <v>311</v>
      </c>
      <c r="BH3" s="12" t="s">
        <v>316</v>
      </c>
      <c r="BI3" s="13"/>
      <c r="BJ3" s="13"/>
      <c r="BK3" s="13"/>
      <c r="BL3" s="13"/>
      <c r="BM3" s="13"/>
      <c r="BN3" s="13"/>
      <c r="BO3" s="13"/>
      <c r="BP3" s="13"/>
      <c r="BQ3" s="13"/>
      <c r="BR3" s="13"/>
      <c r="BS3" s="13"/>
      <c r="BT3" s="13"/>
      <c r="BU3" s="13"/>
      <c r="BV3" s="13"/>
      <c r="BW3" s="38" t="str">
        <f>CONCATENATE(VLOOKUP(AK3,data!A:B,2,FALSE),CHAR(10),VLOOKUP(AL3,data!A:B,2,FALSE),CHAR(10),VLOOKUP(AM3,data!A:B,2,FALSE),CHAR(10),VLOOKUP(AN3,data!A:B,2,FALSE),CHAR(10),VLOOKUP(AO3,data!A:B,2,FALSE),CHAR(10),VLOOKUP(AP3,data!A:B,2,FALSE),CHAR(10),VLOOKUP(AQ3,data!A:B,2,FALSE),CHAR(10),VLOOKUP(AR3,data!A:B,2,FALSE),CHAR(10),VLOOKUP(AS3,data!A:B,2,FALSE),CHAR(10),VLOOKUP(AT3,data!A:B,2,FALSE),CHAR(10),VLOOKUP(AU3,data!A:B,2,FALSE),CHAR(10),VLOOKUP(AV3,data!A:B,2,FALSE),CHAR(10),VLOOKUP(AW3,data!A:B,2,FALSE),CHAR(10),VLOOKUP(AX3,data!A:B,2,FALSE),CHAR(10),VLOOKUP(AY3,data!A:B,2,FALSE),CHAR(10),VLOOKUP(AZ3,data!A:B,2,FALSE),CHAR(10),VLOOKUP(BA3,data!A:B,2,FALSE),CHAR(10),VLOOKUP(BB3,data!A:B,2,FALSE),CHAR(10),VLOOKUP(BC3,data!A:B,2,FALSE),CHAR(10),VLOOKUP(BD3,data!A:B,2,FALSE),CHAR(10),VLOOKUP(BE3,data!A:B,2,FALSE),CHAR(10),VLOOKUP(BF3,data!A:B,2,FALSE),CHAR(10),VLOOKUP(BG3,data!A:B,2,FALSE),CHAR(10),VLOOKUP(BH3,data!A:B,2,FALSE))</f>
        <v>Согласно абзацу восьмому пункта 1 статьи 1 Закона № 40-ФЗ договор обязательного страхования гражданской ответственности владельцев транспортных средств - договор страхования, по которому страховщик обязуется за обусловленную договором плату (страховую премию) при наступлении предусмотренного в договоре события (страхового случая) возместить потерпевшим причиненный вследствие этого события вред их жизни, здоровью или имуществу (осуществить страховое возмещение в форме страховой выплаты или путем организации и (или) оплаты восстановительного ремонта поврежденного транспортного средства) в пределах определенной договором суммы (страховой суммы).
Пунктом 21 статьи 12 Закона № 40-ФЗ установлено, что в течение 20 календарных дней, за исключением нерабочих праздничных дней, а в случае, предусмотренном пунктом 15.3 настоящей статьи, 30 календарных дней, за исключением нерабочих праздничных дней, со дня принятия к рассмотрению заявления потерпевшего о страховом возмещении или прямом возмещении убытков и приложенных к нему документов, предусмотренных правилами обязательного страхования, страховщик обязан произвести страховую выплату потерпевшему или после осмотра и (или) независимой технической экспертизы поврежденного транспортного средства выдать потерпевшему направление на ремонт транспортного средства с указанием станции технического обслуживания, на которой будет отремонтировано его транспортное средство и которой страховщик оплатит восстановительный ремонт поврежденного транспортного средства, и срока ремонта либо направить потерпевшему мотивированный отказ в страховом возмещении.
Пунктом 15.1 статьи 12 Закона № 40-ФЗ установлено, что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(за исключением случаев, установленных пунктом 16.1 статьи 12 Закона № 40-ФЗ) в соответствии с пунктом 15.2 статьи 12 Закона № 40-ФЗ или в соответствии с пунктом 15.3 статьи 12 Закона № 40-ФЗ путем организации и (или) оплаты восстановительного ремонта поврежденного транспортного средства потерпевшего (возмещение причиненного вреда в натуре).
Из вышеизложенного следует, что по общему правилу страховое возмещение вреда, причиненного легковому автомобилю, осуществляется страховщиком путем организации и (или) оплаты восстановительного ремонта поврежденного транспортного средства потерпевшего. При этом стоимость восстановительного ремонта легкового автомобиля определяется страховщиком без учета износа комплектующих изделий (деталей, узлов, агрегатов) (абзац третий пункта 15.1 статьи 12 Закона № 40-ФЗ). Перечень случаев, когда вместо организации и оплаты восстановительного ремонта легкового автомобиля страховое возмещение по выбору потерпевшего, по соглашению потерпевшего и страховщика либо в силу объективных обстоятельств осуществляется в форме страховой выплаты, установлен пунктом 16.1 статьи 12 Закона № 40-ФЗ.
Согласно пункту 16.1 статьи 12 Закона № 40-ФЗ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путем выдачи суммы страховой выплаты потерпевшему (выгодоприобретателю) в кассе страховщика или перечисления суммы страховой выплаты на банковский счет потерпевшего (выгодоприобретателя) (наличный или безналичный расчет) в случае:
а) полной гибели транспортного средства;
б) смерти потерпевшего;
в) причинения тяжкого или средней тяжести вреда здоровью потерпевшего в результате наступления страхового случая, если в заявлении о страховом возмещении потерпевший выбрал такую форму страхового возмещения;
г) если потерпевший является инвалидом, указанным в абзаце первом пункта 1 статьи 17 Закона № 40-ФЗ, и в заявлении о страховом возмещении выбрал такую форму страхового возмещения;
д) если стоимость восстановительного ремонта поврежденного транспортного средства превышает установленную подпунктом «б» статьи 7 Закона № 40-ФЗ страховую сумму или максимальный размер страхового возмещения, установленный для случаев оформления документов о дорожно-транспортном происшествии без участия уполномоченных на то сотрудников полиции, либо если в соответствии с пунктом 22 статьи 12 Закона № 40-ФЗ все участники дорожно-транспортного происшествия признаны ответственными за причиненный вред при условии, что в указанных случаях потерпевший не согласен произвести доплату за ремонт станции технического обслуживания;
е) выбора потерпевшим возмещения вреда в форме страховой выплаты в соответствии с абзацем шестым пункта 15.2 статьи 12 Закона № 40-ФЗ или абзацем вторым пункта 3.1 статьи 15 Закона № 40-ФЗ;
ж) наличия соглашения в письменной форме между страховщиком и потерпевшим (выгодоприобретателем).
В силу статьи 420 ГК РФ договором признается соглашение двух или нескольких лиц об установлении, изменении или прекращении гражданских прав и обязанностей.
В соответствии со статьей 434 ГК РФ договор в письменной форме может быть заключен путем составления одного документа, подписанного сторонами, а также путем обмена письмами, телеграммами, телексами, телефаксами и иными документами, в том числе электронными документами, передаваемыми по каналам связи, позволяющими достоверно установить, что документ исходит от стороны по договору.
Как следствие, о достижении между страховщиком и потерпевшим в соответствии с подпунктом «ж» пункта 16.1 статьи 12 Закона № 40-ФЗ соглашения о страховой выплате в денежной форме может свидетельствовать, в том числе, выбор потерпевшим в заявлении о страховом возмещении выплаты в наличной или безналичной форме по реквизитам потерпевшего, одобренный страховщиком путем перечисления страхового возмещения указанным в заявлении способом.
Поскольку в Заявлении в качестве формы страхового возмещения Заявителем была выбрана выплата денежных средств безналичным расчетом на предоставленные банковские реквизиты, а Финансовой организацией перечислено страховое возмещение указанным способом, Финансовый уполномоченный приходит к выводу о том, что между Финансовой организацией и Заявителем достигнуто соглашение о страховой выплате в денежной форме в соответствии с подпунктом «ж» пункта 16.1 статьи 12 Закона № 40-ФЗ.
Согласно абзацу второму пункта 19 статьи 12 Закона № 40-ФЗ размер расходов на запасные части (за исключением случаев возмещения причиненного вреда в порядке, предусмотренном пунктами 15.1 - 15.3 настоящей статьи) определяется с учетом износа комплектующих изделий (деталей, узлов и агрегатов), подлежащих замене при восстановительном ремонте. При этом на указанные комплектующие изделия (детали, узлы и агрегаты) не может начисляться износ свыше 50 процентов их стоимости.
Пунктом 41 Постановления Пленума ВС РФ № 58 определено, что при осуществлении страхового возмещения в форме страховой выплаты размер расходов на запасные части, в том числе и по договорам обязательного страхования, заключенным начиная с 28.04.2017, определяется с учетом износа комплектующих изделий (деталей, узлов и агрегатов), подлежащих замене при восстановительном ремонте. При этом на указанные комплектующие изделия (детали, узлы и агрегаты) не может начисляться износ свыше 50 процентов их стоимости (абзац второй пункта 19 статьи 12 Закона № 40-ФЗ).
Учитывая вышеизложенное, размер ущерба, причиненного Транспортному средству в результате ДТП, подлежит выплате в денежной форме с учетом износа комплектующих изделий Транспортного средства.
В соответствии с пунктом 1 статьи 12.1 Закона № 40-ФЗ в целях установления обстоятельств причинения вреда транспортному средству, установления повреждений транспортного средства и их причин, технологии, методов и стоимости его восстановительного ремонта проводится независимая техническая экспертиза.
Согласно части 10 статьи 20 Закона № 123-ФЗ финансовый уполномоченный вправе организовывать проведение независимой экспертизы (оценки) по предмету спора для решения вопросов, связанных с рассмотрением обращения.
В пункте 3 статьи 12.1 Закона № 40-ФЗ указано, что независимая техническая экспертиза проводится с использованием Единой методики определения размера расходов на восстановительный ремонт в отношении поврежденного транспортного средства, которая утверждается Банком России.
Поскольку ДТП произошло после 20.09.2021, при проведении экспертизы применяется Единая методика определения размера расходов на восстановительный ремонт в отношении поврежденного транспортного средства, утвержденная Положением Банка России от 04.03.2021 № 755-П (далее – Положение № 755-П).
Для решения вопросов, связанных с рассмотрением Обращения, Финансовым уполномоченным назначено проведение независимой технической экспертизы поврежденного Транспортного средства, проводимой в соответствии с требованиями Закона № 40-ФЗ, в экспертной организации organization (эксперт-техник technician), предметом которой являлось исследование стоимости восстановительного ремонта Транспортного средства Заявителя.
На разрешение специалисту поставлены следующие вопросы:question
Согласно экспертному заключению organization от date_nte № number (далее – Экспертное заключение) result
Пунктом 41 Постановления Пленума ВС РФ № 58 определено, что при осуществлении страхового возмещения в форме страховой выплаты размер расходов на запасные части, в том числе и по договорам обязательного страхования, заключенным начиная с 28.04.2017, определяется с учетом износа комплектующих изделий (деталей, узлов и агрегатов), подлежащих замене при восстановительном ремонте. При этом на указанные комплектующие изделия (детали, узлы и агрегаты) не может начисляться износ свыше 50 процентов их стоимости (абзац второй пункта 19 статьи 12 Закона № 40-ФЗ).
Согласно пункту 3.5 Положения № 755-П расхождение в результатах расчетов размера расходов на восстановительный ремонт в отношении транспортного средства, выполненных различными специалистами, следует признавать находящимся в пределах статистической достоверности за счет использования различных технологических решений и погрешностей расчета, если оно не превышает 10 процентов при совпадающем перечне поврежденных деталей (за исключением крепежных элементов, деталей разового монтажа). Предел погрешности рассчитывается как отношение разницы между результатами первичной и повторной экспертизы (в случае проведения повторной экспертизы), к результату первичной экспертизы.
Стоимость восстановительного ремонта Транспортного средства Заявителя согласно Экспертному заключению, составленному по инициативе Финансового уполномоченного, превышает размер страхового возмещения, выплаченного Финансовой организацией, на percent.
Поскольку указанное расхождение превышает 10%, то есть находится за пределами статистической достоверности, надлежащий размер страхового возмещения, подлежащего выплате Финансовой организацией Заявителю, составляет satisfaction_summ.
Таким образом, учитывая произведенную Финансовой организацией выплату страхового возмещения в размере total_summ_payment, требование Заявителя о взыскании страхового возмещения подлежитpartly_helper удовлетворению в размере total_summ (satisfaction_summ – total_summ_payment).</v>
      </c>
    </row>
    <row r="4" spans="1:75" ht="43.05" customHeight="1" x14ac:dyDescent="0.3">
      <c r="A4" s="24" t="s">
        <v>185</v>
      </c>
      <c r="B4" s="29" t="s">
        <v>398</v>
      </c>
      <c r="C4" s="29" t="s">
        <v>396</v>
      </c>
      <c r="D4" s="29" t="s">
        <v>185</v>
      </c>
      <c r="E4" s="34" t="s">
        <v>185</v>
      </c>
      <c r="F4" s="34" t="s">
        <v>190</v>
      </c>
      <c r="G4" s="34" t="s">
        <v>190</v>
      </c>
      <c r="H4" s="34" t="s">
        <v>190</v>
      </c>
      <c r="I4" s="34" t="s">
        <v>190</v>
      </c>
      <c r="J4" s="34" t="s">
        <v>185</v>
      </c>
      <c r="K4" s="34" t="s">
        <v>190</v>
      </c>
      <c r="L4" s="34" t="s">
        <v>186</v>
      </c>
      <c r="M4" s="34" t="s">
        <v>187</v>
      </c>
      <c r="N4" s="34" t="s">
        <v>185</v>
      </c>
      <c r="O4" s="34" t="s">
        <v>185</v>
      </c>
      <c r="P4" s="34" t="s">
        <v>185</v>
      </c>
      <c r="Q4" s="34" t="s">
        <v>185</v>
      </c>
      <c r="R4" s="34" t="s">
        <v>185</v>
      </c>
      <c r="S4" s="34" t="s">
        <v>190</v>
      </c>
      <c r="T4" s="34" t="s">
        <v>185</v>
      </c>
      <c r="U4" s="34" t="s">
        <v>188</v>
      </c>
      <c r="V4" s="34" t="s">
        <v>189</v>
      </c>
      <c r="W4" s="34" t="s">
        <v>410</v>
      </c>
      <c r="X4" s="34" t="s">
        <v>407</v>
      </c>
      <c r="Y4" s="34" t="s">
        <v>191</v>
      </c>
      <c r="Z4" s="34" t="s">
        <v>192</v>
      </c>
      <c r="AA4" s="34" t="s">
        <v>193</v>
      </c>
      <c r="AB4" s="34" t="s">
        <v>193</v>
      </c>
      <c r="AC4" s="34" t="s">
        <v>190</v>
      </c>
      <c r="AD4" s="34" t="s">
        <v>185</v>
      </c>
      <c r="AE4" s="34" t="s">
        <v>190</v>
      </c>
      <c r="AF4" s="34" t="s">
        <v>193</v>
      </c>
      <c r="AG4" s="34" t="s">
        <v>193</v>
      </c>
      <c r="AH4" s="29" t="s">
        <v>193</v>
      </c>
      <c r="AI4" s="34" t="s">
        <v>185</v>
      </c>
      <c r="AJ4" s="34" t="s">
        <v>219</v>
      </c>
      <c r="AK4" s="12" t="s">
        <v>288</v>
      </c>
      <c r="AL4" s="12" t="s">
        <v>125</v>
      </c>
      <c r="AM4" s="12" t="s">
        <v>126</v>
      </c>
      <c r="AN4" s="12" t="s">
        <v>127</v>
      </c>
      <c r="AO4" s="12" t="s">
        <v>128</v>
      </c>
      <c r="AP4" s="12" t="s">
        <v>129</v>
      </c>
      <c r="AQ4" s="12" t="s">
        <v>130</v>
      </c>
      <c r="AR4" s="12" t="s">
        <v>131</v>
      </c>
      <c r="AS4" s="12" t="s">
        <v>132</v>
      </c>
      <c r="AT4" s="12" t="s">
        <v>133</v>
      </c>
      <c r="AU4" s="12" t="s">
        <v>134</v>
      </c>
      <c r="AV4" s="12" t="s">
        <v>135</v>
      </c>
      <c r="AW4" s="12" t="s">
        <v>136</v>
      </c>
      <c r="AX4" s="12" t="s">
        <v>137</v>
      </c>
      <c r="AY4" s="12" t="s">
        <v>138</v>
      </c>
      <c r="AZ4" s="12" t="s">
        <v>291</v>
      </c>
      <c r="BA4" s="12" t="s">
        <v>292</v>
      </c>
      <c r="BB4" s="12" t="s">
        <v>294</v>
      </c>
      <c r="BC4" s="12" t="s">
        <v>296</v>
      </c>
      <c r="BD4" s="12" t="s">
        <v>134</v>
      </c>
      <c r="BE4" s="12" t="s">
        <v>302</v>
      </c>
      <c r="BF4" s="12" t="s">
        <v>321</v>
      </c>
      <c r="BG4" s="12" t="s">
        <v>312</v>
      </c>
      <c r="BH4" s="12" t="s">
        <v>313</v>
      </c>
      <c r="BI4" s="13"/>
      <c r="BJ4" s="13"/>
      <c r="BK4" s="13"/>
      <c r="BL4" s="13"/>
      <c r="BM4" s="13"/>
      <c r="BN4" s="13"/>
      <c r="BO4" s="13"/>
      <c r="BP4" s="13"/>
      <c r="BQ4" s="13"/>
      <c r="BR4" s="13"/>
      <c r="BS4" s="13"/>
      <c r="BT4" s="13"/>
      <c r="BU4" s="13"/>
      <c r="BV4" s="13"/>
      <c r="BW4" s="36" t="str">
        <f>CONCATENATE(VLOOKUP(AK4,data!A:B,2,FALSE),CHAR(10),VLOOKUP(AL4,data!A:B,2,FALSE),CHAR(10),VLOOKUP(AM4,data!A:B,2,FALSE),CHAR(10),VLOOKUP(AN4,data!A:B,2,FALSE),CHAR(10),VLOOKUP(AO4,data!A:B,2,FALSE),CHAR(10),VLOOKUP(AP4,data!A:B,2,FALSE),CHAR(10),VLOOKUP(AQ4,data!A:B,2,FALSE),CHAR(10),VLOOKUP(AR4,data!A:B,2,FALSE),CHAR(10),VLOOKUP(AS4,data!A:B,2,FALSE),CHAR(10),VLOOKUP(AT4,data!A:B,2,FALSE),CHAR(10),VLOOKUP(AU4,data!A:B,2,FALSE),CHAR(10),VLOOKUP(AV4,data!A:B,2,FALSE),CHAR(10),VLOOKUP(AW4,data!A:B,2,FALSE),CHAR(10),VLOOKUP(AX4,data!A:B,2,FALSE),CHAR(10),VLOOKUP(AY4,data!A:B,2,FALSE),CHAR(10),VLOOKUP(AZ4,data!A:B,2,FALSE),CHAR(10),VLOOKUP(BA4,data!A:B,2,FALSE),CHAR(10),VLOOKUP(BB4,data!A:B,2,FALSE),CHAR(10),VLOOKUP(BC4,data!A:B,2,FALSE),CHAR(10),VLOOKUP(BD4,data!A:B,2,FALSE),CHAR(10),VLOOKUP(BE4,data!A:B,2,FALSE),CHAR(10),VLOOKUP(BF4,data!A:B,2,FALSE),CHAR(10),VLOOKUP(BG4,data!A:B,2,FALSE),CHAR(10),VLOOKUP(BH4,data!A:B,2,FALSE))</f>
        <v>Согласно абзацу восьмому пункта 1 статьи 1 Закона № 40-ФЗ договор обязательного страхования гражданской ответственности владельцев транспортных средств - договор страхования, по которому страховщик обязуется за обусловленную договором плату (страховую премию) при наступлении предусмотренного в договоре события (страхового случая) возместить потерпевшим причиненный вследствие этого события вред их жизни, здоровью или имуществу (осуществить страховое возмещение в форме страховой выплаты или путем организации и (или) оплаты восстановительного ремонта поврежденного транспортного средства) в пределах определенной договором суммы (страховой суммы).
Пунктом 21 статьи 12 Закона № 40-ФЗ установлено, что в течение 20 календарных дней, за исключением нерабочих праздничных дней, а в случае, предусмотренном пунктом 15.3 настоящей статьи, 30 календарных дней, за исключением нерабочих праздничных дней, со дня принятия к рассмотрению заявления потерпевшего о страховом возмещении или прямом возмещении убытков и приложенных к нему документов, предусмотренных правилами обязательного страхования, страховщик обязан произвести страховую выплату потерпевшему или после осмотра и (или) независимой технической экспертизы поврежденного транспортного средства выдать потерпевшему направление на ремонт транспортного средства с указанием станции технического обслуживания, на которой будет отремонтировано его транспортное средство и которой страховщик оплатит восстановительный ремонт поврежденного транспортного средства, и срока ремонта либо направить потерпевшему мотивированный отказ в страховом возмещении.
Пунктом 15.1 статьи 12 Закона № 40-ФЗ установлено, что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(за исключением случаев, установленных пунктом 16.1 статьи 12 Закона № 40-ФЗ) в соответствии с пунктом 15.2 статьи 12 Закона № 40-ФЗ или в соответствии с пунктом 15.3 статьи 12 Закона № 40-ФЗ путем организации и (или) оплаты восстановительного ремонта поврежденного транспортного средства потерпевшего (возмещение причиненного вреда в натуре).
Из вышеизложенного следует, что по общему правилу страховое возмещение вреда, причиненного легковому автомобилю, осуществляется страховщиком путем организации и (или) оплаты восстановительного ремонта поврежденного транспортного средства потерпевшего. При этом стоимость восстановительного ремонта легкового автомобиля определяется страховщиком без учета износа комплектующих изделий (деталей, узлов, агрегатов) (абзац третий пункта 15.1 статьи 12 Закона № 40-ФЗ). Перечень случаев, когда вместо организации и оплаты восстановительного ремонта легкового автомобиля страховое возмещение по выбору потерпевшего, по соглашению потерпевшего и страховщика либо в силу объективных обстоятельств осуществляется в форме страховой выплаты, установлен пунктом 16.1 статьи 12 Закона № 40-ФЗ.
Согласно пункту 16.1 статьи 12 Закона № 40-ФЗ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путем выдачи суммы страховой выплаты потерпевшему (выгодоприобретателю) в кассе страховщика или перечисления суммы страховой выплаты на банковский счет потерпевшего (выгодоприобретателя) (наличный или безналичный расчет) в случае:
а) полной гибели транспортного средства;
б) смерти потерпевшего;
в) причинения тяжкого или средней тяжести вреда здоровью потерпевшего в результате наступления страхового случая, если в заявлении о страховом возмещении потерпевший выбрал такую форму страхового возмещения;
г) если потерпевший является инвалидом, указанным в абзаце первом пункта 1 статьи 17 Закона № 40-ФЗ, и в заявлении о страховом возмещении выбрал такую форму страхового возмещения;
д) если стоимость восстановительного ремонта поврежденного транспортного средства превышает установленную подпунктом «б» статьи 7 Закона № 40-ФЗ страховую сумму или максимальный размер страхового возмещения, установленный для случаев оформления документов о дорожно-транспортном происшествии без участия уполномоченных на то сотрудников полиции, либо если в соответствии с пунктом 22 статьи 12 Закона № 40-ФЗ все участники дорожно-транспортного происшествия признаны ответственными за причиненный вред при условии, что в указанных случаях потерпевший не согласен произвести доплату за ремонт станции технического обслуживания;
е) выбора потерпевшим возмещения вреда в форме страховой выплаты в соответствии с абзацем шестым пункта 15.2 статьи 12 Закона № 40-ФЗ или абзацем вторым пункта 3.1 статьи 15 Закона № 40-ФЗ;
ж) наличия соглашения в письменной форме между страховщиком и потерпевшим (выгодоприобретателем).
В силу статьи 420 ГК РФ договором признается соглашение двух или нескольких лиц об установлении, изменении или прекращении гражданских прав и обязанностей.
В соответствии со статьей 434 ГК РФ договор в письменной форме может быть заключен путем составления одного документа, подписанного сторонами, а также путем обмена письмами, телеграммами, телексами, телефаксами и иными документами, в том числе электронными документами, передаваемыми по каналам связи, позволяющими достоверно установить, что документ исходит от стороны по договору.
Как следствие, о достижении между страховщиком и потерпевшим в соответствии с подпунктом «ж» пункта 16.1 статьи 12 Закона № 40-ФЗ соглашения о страховой выплате в денежной форме может свидетельствовать, в том числе, выбор потерпевшим в заявлении о страховом возмещении выплаты в наличной или безналичной форме по реквизитам потерпевшего, одобренный страховщиком путем перечисления страхового возмещения указанным в заявлении способом.
Поскольку в Заявлении в качестве формы страхового возмещения Заявителем была выбрана выплата денежных средств безналичным расчетом на предоставленные банковские реквизиты, а Финансовой организацией перечислено страховое возмещение указанным способом, Финансовый уполномоченный приходит к выводу о том, что между Финансовой организацией и Заявителем достигнуто соглашение о страховой выплате в денежной форме в соответствии с подпунктом «ж» пункта 16.1 статьи 12 Закона № 40-ФЗ.
Согласно абзацу второму пункта 19 статьи 12 Закона № 40-ФЗ размер расходов на запасные части (за исключением случаев возмещения причиненного вреда в порядке, предусмотренном пунктами 15.1 - 15.3 настоящей статьи) определяется с учетом износа комплектующих изделий (деталей, узлов и агрегатов), подлежащих замене при восстановительном ремонте. При этом на указанные комплектующие изделия (детали, узлы и агрегаты) не может начисляться износ свыше 50 процентов их стоимости.
Пунктом 41 Постановления Пленума ВС РФ № 58 определено, что при осуществлении страхового возмещения в форме страховой выплаты размер расходов на запасные части, в том числе и по договорам обязательного страхования, заключенным начиная с 28.04.2017, определяется с учетом износа комплектующих изделий (деталей, узлов и агрегатов), подлежащих замене при восстановительном ремонте. При этом на указанные комплектующие изделия (детали, узлы и агрегаты) не может начисляться износ свыше 50 процентов их стоимости (абзац второй пункта 19 статьи 12 Закона № 40-ФЗ).
Учитывая вышеизложенное, размер ущерба, причиненного Транспортному средству в результате ДТП, подлежит выплате в денежной форме с учетом износа комплектующих изделий Транспортного средства.
В соответствии с пунктом 1 статьи 12.1 Закона № 40-ФЗ в целях установления обстоятельств причинения вреда транспортному средству, установления повреждений транспортного средства и их причин, технологии, методов и стоимости его восстановительного ремонта проводится независимая техническая экспертиза.
Согласно части 10 статьи 20 Закона № 123-ФЗ финансовый уполномоченный вправе организовывать проведение независимой экспертизы (оценки) по предмету спора для решения вопросов, связанных с рассмотрением обращения.
В пункте 3 статьи 12.1 Закона № 40-ФЗ указано, что независимая техническая экспертиза проводится с использованием Единой методики определения размера расходов на восстановительный ремонт в отношении поврежденного транспортного средства, которая утверждается Банком России.
Поскольку ДТП произошло после 20.09.2021, при проведении экспертизы применяется Единая методика определения размера расходов на восстановительный ремонт в отношении поврежденного транспортного средства, утвержденная Положением Банка России от 04.03.2021 № 755-П (далее – Положение № 755-П).
Для решения вопросов, связанных с рассмотрением Обращения, Финансовым уполномоченным назначено проведение независимой технической экспертизы поврежденного Транспортного средства, проводимой в соответствии с требованиями Закона № 40-ФЗ, в экспертной организации organization (эксперт-техник technician), предметом которой являлось исследование стоимости восстановительного ремонта Транспортного средства Заявителя.
На разрешение специалисту поставлены следующие вопросы:question
Согласно экспертному заключению organization от date_nte № number (далее – Экспертное заключение) result
Пунктом 41 Постановления Пленума ВС РФ № 58 определено, что при осуществлении страхового возмещения в форме страховой выплаты размер расходов на запасные части, в том числе и по договорам обязательного страхования, заключенным начиная с 28.04.2017, определяется с учетом износа комплектующих изделий (деталей, узлов и агрегатов), подлежащих замене при восстановительном ремонте. При этом на указанные комплектующие изделия (детали, узлы и агрегаты) не может начисляться износ свыше 50 процентов их стоимости (абзац второй пункта 19 статьи 12 Закона № 40-ФЗ).
Согласно пункту 3.5 Положения № 755-П расхождение в результатах расчетов размера расходов на восстановительный ремонт в отношении транспортного средства, выполненных различными специалистами, следует признавать находящимся в пределах статистической достоверности за счет использования различных технологических решений и погрешностей расчета, если оно не превышает 10 процентов при совпадающем перечне поврежденных деталей (за исключением крепежных элементов, деталей разового монтажа). Предел погрешности рассчитывается как отношение разницы между результатами первичной и повторной экспертизы (в случае проведения повторной экспертизы), к результату первичной экспертизы.
Стоимость восстановительного ремонта Транспортного средства Заявителя согласно Экспертному заключению, составленному по инициативе Финансового уполномоченного, превышает размер страхового возмещения, выплаченного Финансовой организацией, на percent.
Поскольку указанное расхождение не превышает 10%, то есть находится в пределах статистической достоверности, надлежащий размер страхового возмещения, подлежащего выплате Финансовой организацией Заявителю, составляет satisfaction_summ.
Таким образом, Финансовая организация, выплатив Заявителю страховое возмещение в размере total_summ_payment, исполнила обязательство по Договору ОСАГО в надлежащем размере, в связи с чем требование Заявителя о взыскании доплаты страхового возмещения не подлежит удовлетворению.</v>
      </c>
    </row>
    <row r="5" spans="1:75" ht="43.05" customHeight="1" x14ac:dyDescent="0.3">
      <c r="A5" s="24" t="s">
        <v>185</v>
      </c>
      <c r="B5" s="29"/>
      <c r="C5" s="29" t="s">
        <v>400</v>
      </c>
      <c r="D5" s="29" t="s">
        <v>185</v>
      </c>
      <c r="E5" s="34" t="s">
        <v>185</v>
      </c>
      <c r="F5" s="34" t="s">
        <v>190</v>
      </c>
      <c r="G5" s="34" t="s">
        <v>190</v>
      </c>
      <c r="H5" s="34" t="s">
        <v>190</v>
      </c>
      <c r="I5" s="34" t="s">
        <v>190</v>
      </c>
      <c r="J5" s="34" t="s">
        <v>185</v>
      </c>
      <c r="K5" s="34" t="s">
        <v>190</v>
      </c>
      <c r="L5" s="34" t="s">
        <v>186</v>
      </c>
      <c r="M5" s="34" t="s">
        <v>187</v>
      </c>
      <c r="N5" s="34" t="s">
        <v>185</v>
      </c>
      <c r="O5" s="34" t="s">
        <v>185</v>
      </c>
      <c r="P5" s="34" t="s">
        <v>185</v>
      </c>
      <c r="Q5" s="34" t="s">
        <v>185</v>
      </c>
      <c r="R5" s="34" t="s">
        <v>185</v>
      </c>
      <c r="S5" s="34" t="s">
        <v>190</v>
      </c>
      <c r="T5" s="34" t="s">
        <v>185</v>
      </c>
      <c r="U5" s="34" t="s">
        <v>188</v>
      </c>
      <c r="V5" s="34" t="s">
        <v>189</v>
      </c>
      <c r="W5" s="34" t="s">
        <v>410</v>
      </c>
      <c r="X5" s="34" t="s">
        <v>407</v>
      </c>
      <c r="Y5" s="34" t="s">
        <v>191</v>
      </c>
      <c r="Z5" s="34" t="s">
        <v>192</v>
      </c>
      <c r="AA5" s="34" t="s">
        <v>193</v>
      </c>
      <c r="AB5" s="34" t="s">
        <v>193</v>
      </c>
      <c r="AC5" s="34" t="s">
        <v>190</v>
      </c>
      <c r="AD5" s="34" t="s">
        <v>190</v>
      </c>
      <c r="AE5" s="29" t="s">
        <v>193</v>
      </c>
      <c r="AF5" s="34" t="s">
        <v>193</v>
      </c>
      <c r="AG5" s="29" t="s">
        <v>193</v>
      </c>
      <c r="AH5" s="29" t="s">
        <v>193</v>
      </c>
      <c r="AI5" s="34" t="s">
        <v>185</v>
      </c>
      <c r="AJ5" s="34" t="s">
        <v>219</v>
      </c>
      <c r="AK5" s="12" t="s">
        <v>288</v>
      </c>
      <c r="AL5" s="12" t="s">
        <v>125</v>
      </c>
      <c r="AM5" s="12" t="s">
        <v>126</v>
      </c>
      <c r="AN5" s="12" t="s">
        <v>127</v>
      </c>
      <c r="AO5" s="12" t="s">
        <v>128</v>
      </c>
      <c r="AP5" s="12" t="s">
        <v>129</v>
      </c>
      <c r="AQ5" s="12" t="s">
        <v>130</v>
      </c>
      <c r="AR5" s="12" t="s">
        <v>131</v>
      </c>
      <c r="AS5" s="12" t="s">
        <v>132</v>
      </c>
      <c r="AT5" s="12" t="s">
        <v>133</v>
      </c>
      <c r="AU5" s="12" t="s">
        <v>134</v>
      </c>
      <c r="AV5" s="12" t="s">
        <v>135</v>
      </c>
      <c r="AW5" s="12" t="s">
        <v>136</v>
      </c>
      <c r="AX5" s="12" t="s">
        <v>137</v>
      </c>
      <c r="AY5" s="12" t="s">
        <v>138</v>
      </c>
      <c r="AZ5" s="12" t="s">
        <v>291</v>
      </c>
      <c r="BA5" s="12" t="s">
        <v>292</v>
      </c>
      <c r="BB5" s="12" t="s">
        <v>294</v>
      </c>
      <c r="BC5" s="12" t="s">
        <v>296</v>
      </c>
      <c r="BD5" s="12" t="s">
        <v>134</v>
      </c>
      <c r="BE5" s="12" t="s">
        <v>314</v>
      </c>
      <c r="BF5" s="13"/>
      <c r="BG5" s="13"/>
      <c r="BH5" s="13"/>
      <c r="BI5" s="13"/>
      <c r="BJ5" s="13"/>
      <c r="BK5" s="13"/>
      <c r="BL5" s="13"/>
      <c r="BM5" s="13"/>
      <c r="BN5" s="13"/>
      <c r="BO5" s="13"/>
      <c r="BP5" s="13"/>
      <c r="BQ5" s="13"/>
      <c r="BR5" s="13"/>
      <c r="BS5" s="13"/>
      <c r="BT5" s="13"/>
      <c r="BU5" s="13"/>
      <c r="BV5" s="13"/>
      <c r="BW5" s="36" t="str">
        <f>CONCATENATE(VLOOKUP(AK5,data!A:B,2,FALSE),CHAR(10),VLOOKUP(AL5,data!A:B,2,FALSE),CHAR(10),VLOOKUP(AM5,data!A:B,2,FALSE),CHAR(10),VLOOKUP(AN5,data!A:B,2,FALSE),CHAR(10),VLOOKUP(AO5,data!A:B,2,FALSE),CHAR(10),VLOOKUP(AP5,data!A:B,2,FALSE),CHAR(10),VLOOKUP(AQ5,data!A:B,2,FALSE),CHAR(10),VLOOKUP(AR5,data!A:B,2,FALSE),CHAR(10),VLOOKUP(AS5,data!A:B,2,FALSE),CHAR(10),VLOOKUP(AT5,data!A:B,2,FALSE),CHAR(10),VLOOKUP(AU5,data!A:B,2,FALSE),CHAR(10),VLOOKUP(AV5,data!A:B,2,FALSE),CHAR(10),VLOOKUP(AW5,data!A:B,2,FALSE),CHAR(10),VLOOKUP(AX5,data!A:B,2,FALSE),CHAR(10),VLOOKUP(AY5,data!A:B,2,FALSE),CHAR(10),VLOOKUP(AZ5,data!A:B,2,FALSE),CHAR(10),VLOOKUP(BA5,data!A:B,2,FALSE),CHAR(10),VLOOKUP(BB5,data!A:B,2,FALSE),CHAR(10),VLOOKUP(BC5,data!A:B,2,FALSE),CHAR(10),VLOOKUP(BD5,data!A:B,2,FALSE),CHAR(10),VLOOKUP(BE5,data!A:B,2,FALSE))</f>
        <v>Согласно абзацу восьмому пункта 1 статьи 1 Закона № 40-ФЗ договор обязательного страхования гражданской ответственности владельцев транспортных средств - договор страхования, по которому страховщик обязуется за обусловленную договором плату (страховую премию) при наступлении предусмотренного в договоре события (страхового случая) возместить потерпевшим причиненный вследствие этого события вред их жизни, здоровью или имуществу (осуществить страховое возмещение в форме страховой выплаты или путем организации и (или) оплаты восстановительного ремонта поврежденного транспортного средства) в пределах определенной договором суммы (страховой суммы).
Пунктом 21 статьи 12 Закона № 40-ФЗ установлено, что в течение 20 календарных дней, за исключением нерабочих праздничных дней, а в случае, предусмотренном пунктом 15.3 настоящей статьи, 30 календарных дней, за исключением нерабочих праздничных дней, со дня принятия к рассмотрению заявления потерпевшего о страховом возмещении или прямом возмещении убытков и приложенных к нему документов, предусмотренных правилами обязательного страхования, страховщик обязан произвести страховую выплату потерпевшему или после осмотра и (или) независимой технической экспертизы поврежденного транспортного средства выдать потерпевшему направление на ремонт транспортного средства с указанием станции технического обслуживания, на которой будет отремонтировано его транспортное средство и которой страховщик оплатит восстановительный ремонт поврежденного транспортного средства, и срока ремонта либо направить потерпевшему мотивированный отказ в страховом возмещении.
Пунктом 15.1 статьи 12 Закона № 40-ФЗ установлено, что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(за исключением случаев, установленных пунктом 16.1 статьи 12 Закона № 40-ФЗ) в соответствии с пунктом 15.2 статьи 12 Закона № 40-ФЗ или в соответствии с пунктом 15.3 статьи 12 Закона № 40-ФЗ путем организации и (или) оплаты восстановительного ремонта поврежденного транспортного средства потерпевшего (возмещение причиненного вреда в натуре).
Из вышеизложенного следует, что по общему правилу страховое возмещение вреда, причиненного легковому автомобилю, осуществляется страховщиком путем организации и (или) оплаты восстановительного ремонта поврежденного транспортного средства потерпевшего. При этом стоимость восстановительного ремонта легкового автомобиля определяется страховщиком без учета износа комплектующих изделий (деталей, узлов, агрегатов) (абзац третий пункта 15.1 статьи 12 Закона № 40-ФЗ). Перечень случаев, когда вместо организации и оплаты восстановительного ремонта легкового автомобиля страховое возмещение по выбору потерпевшего, по соглашению потерпевшего и страховщика либо в силу объективных обстоятельств осуществляется в форме страховой выплаты, установлен пунктом 16.1 статьи 12 Закона № 40-ФЗ.
Согласно пункту 16.1 статьи 12 Закона № 40-ФЗ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путем выдачи суммы страховой выплаты потерпевшему (выгодоприобретателю) в кассе страховщика или перечисления суммы страховой выплаты на банковский счет потерпевшего (выгодоприобретателя) (наличный или безналичный расчет) в случае:
а) полной гибели транспортного средства;
б) смерти потерпевшего;
в) причинения тяжкого или средней тяжести вреда здоровью потерпевшего в результате наступления страхового случая, если в заявлении о страховом возмещении потерпевший выбрал такую форму страхового возмещения;
г) если потерпевший является инвалидом, указанным в абзаце первом пункта 1 статьи 17 Закона № 40-ФЗ, и в заявлении о страховом возмещении выбрал такую форму страхового возмещения;
д) если стоимость восстановительного ремонта поврежденного транспортного средства превышает установленную подпунктом «б» статьи 7 Закона № 40-ФЗ страховую сумму или максимальный размер страхового возмещения, установленный для случаев оформления документов о дорожно-транспортном происшествии без участия уполномоченных на то сотрудников полиции, либо если в соответствии с пунктом 22 статьи 12 Закона № 40-ФЗ все участники дорожно-транспортного происшествия признаны ответственными за причиненный вред при условии, что в указанных случаях потерпевший не согласен произвести доплату за ремонт станции технического обслуживания;
е) выбора потерпевшим возмещения вреда в форме страховой выплаты в соответствии с абзацем шестым пункта 15.2 статьи 12 Закона № 40-ФЗ или абзацем вторым пункта 3.1 статьи 15 Закона № 40-ФЗ;
ж) наличия соглашения в письменной форме между страховщиком и потерпевшим (выгодоприобретателем).
В силу статьи 420 ГК РФ договором признается соглашение двух или нескольких лиц об установлении, изменении или прекращении гражданских прав и обязанностей.
В соответствии со статьей 434 ГК РФ договор в письменной форме может быть заключен путем составления одного документа, подписанного сторонами, а также путем обмена письмами, телеграммами, телексами, телефаксами и иными документами, в том числе электронными документами, передаваемыми по каналам связи, позволяющими достоверно установить, что документ исходит от стороны по договору.
Как следствие, о достижении между страховщиком и потерпевшим в соответствии с подпунктом «ж» пункта 16.1 статьи 12 Закона № 40-ФЗ соглашения о страховой выплате в денежной форме может свидетельствовать, в том числе, выбор потерпевшим в заявлении о страховом возмещении выплаты в наличной или безналичной форме по реквизитам потерпевшего, одобренный страховщиком путем перечисления страхового возмещения указанным в заявлении способом.
Поскольку в Заявлении в качестве формы страхового возмещения Заявителем была выбрана выплата денежных средств безналичным расчетом на предоставленные банковские реквизиты, а Финансовой организацией перечислено страховое возмещение указанным способом, Финансовый уполномоченный приходит к выводу о том, что между Финансовой организацией и Заявителем достигнуто соглашение о страховой выплате в денежной форме в соответствии с подпунктом «ж» пункта 16.1 статьи 12 Закона № 40-ФЗ.
Согласно абзацу второму пункта 19 статьи 12 Закона № 40-ФЗ размер расходов на запасные части (за исключением случаев возмещения причиненного вреда в порядке, предусмотренном пунктами 15.1 - 15.3 настоящей статьи) определяется с учетом износа комплектующих изделий (деталей, узлов и агрегатов), подлежащих замене при восстановительном ремонте. При этом на указанные комплектующие изделия (детали, узлы и агрегаты) не может начисляться износ свыше 50 процентов их стоимости.
Пунктом 41 Постановления Пленума ВС РФ № 58 определено, что при осуществлении страхового возмещения в форме страховой выплаты размер расходов на запасные части, в том числе и по договорам обязательного страхования, заключенным начиная с 28.04.2017, определяется с учетом износа комплектующих изделий (деталей, узлов и агрегатов), подлежащих замене при восстановительном ремонте. При этом на указанные комплектующие изделия (детали, узлы и агрегаты) не может начисляться износ свыше 50 процентов их стоимости (абзац второй пункта 19 статьи 12 Закона № 40-ФЗ).
Учитывая вышеизложенное, размер ущерба, причиненного Транспортному средству в результате ДТП, подлежит выплате в денежной форме с учетом износа комплектующих изделий Транспортного средства.
В соответствии с пунктом 1 статьи 12.1 Закона № 40-ФЗ в целях установления обстоятельств причинения вреда транспортному средству, установления повреждений транспортного средства и их причин, технологии, методов и стоимости его восстановительного ремонта проводится независимая техническая экспертиза.
Согласно части 10 статьи 20 Закона № 123-ФЗ финансовый уполномоченный вправе организовывать проведение независимой экспертизы (оценки) по предмету спора для решения вопросов, связанных с рассмотрением обращения.
В пункте 3 статьи 12.1 Закона № 40-ФЗ указано, что независимая техническая экспертиза проводится с использованием Единой методики определения размера расходов на восстановительный ремонт в отношении поврежденного транспортного средства, которая утверждается Банком России.
Поскольку ДТП произошло после 20.09.2021, при проведении экспертизы применяется Единая методика определения размера расходов на восстановительный ремонт в отношении поврежденного транспортного средства, утвержденная Положением Банка России от 04.03.2021 № 755-П (далее – Положение № 755-П).
Для решения вопросов, связанных с рассмотрением Обращения, Финансовым уполномоченным назначено проведение независимой технической экспертизы поврежденного Транспортного средства, проводимой в соответствии с требованиями Закона № 40-ФЗ, в экспертной организации organization (эксперт-техник technician), предметом которой являлось исследование стоимости восстановительного ремонта Транспортного средства Заявителя.
На разрешение специалисту поставлены следующие вопросы:question
Согласно экспертному заключению organization от date_nte № number (далее – Экспертное заключение) result
Пунктом 41 Постановления Пленума ВС РФ № 58 определено, что при осуществлении страхового возмещения в форме страховой выплаты размер расходов на запасные части, в том числе и по договорам обязательного страхования, заключенным начиная с 28.04.2017, определяется с учетом износа комплектующих изделий (деталей, узлов и агрегатов), подлежащих замене при восстановительном ремонте. При этом на указанные комплектующие изделия (детали, узлы и агрегаты) не может начисляться износ свыше 50 процентов их стоимости (абзац второй пункта 19 статьи 12 Закона № 40-ФЗ).
Таким образом, Финансовая организация, выплатив Заявителю страховое возмещение в размере total_summ_payment, исполнила обязательство по Договору ОСАГО в полном объеме, в связи с чем требование Заявителя о взыскании доплаты страхового возмещения не подлежит удовлетворению.</v>
      </c>
    </row>
    <row r="6" spans="1:75" ht="43.2" customHeight="1" x14ac:dyDescent="0.3">
      <c r="A6" s="24" t="s">
        <v>185</v>
      </c>
      <c r="B6" s="29" t="s">
        <v>386</v>
      </c>
      <c r="C6" s="29" t="s">
        <v>380</v>
      </c>
      <c r="D6" s="29" t="s">
        <v>185</v>
      </c>
      <c r="E6" s="34" t="s">
        <v>185</v>
      </c>
      <c r="F6" s="34" t="s">
        <v>190</v>
      </c>
      <c r="G6" s="34" t="s">
        <v>190</v>
      </c>
      <c r="H6" s="34" t="s">
        <v>190</v>
      </c>
      <c r="I6" s="34" t="s">
        <v>190</v>
      </c>
      <c r="J6" s="34" t="s">
        <v>185</v>
      </c>
      <c r="K6" s="34" t="s">
        <v>190</v>
      </c>
      <c r="L6" s="34" t="s">
        <v>186</v>
      </c>
      <c r="M6" s="34" t="s">
        <v>187</v>
      </c>
      <c r="N6" s="34" t="s">
        <v>185</v>
      </c>
      <c r="O6" s="34" t="s">
        <v>185</v>
      </c>
      <c r="P6" s="34" t="s">
        <v>185</v>
      </c>
      <c r="Q6" s="34" t="s">
        <v>185</v>
      </c>
      <c r="R6" s="34" t="s">
        <v>185</v>
      </c>
      <c r="S6" s="34" t="s">
        <v>190</v>
      </c>
      <c r="T6" s="34" t="s">
        <v>185</v>
      </c>
      <c r="U6" s="34" t="s">
        <v>188</v>
      </c>
      <c r="V6" s="34" t="s">
        <v>189</v>
      </c>
      <c r="W6" s="34" t="s">
        <v>410</v>
      </c>
      <c r="X6" s="34" t="s">
        <v>407</v>
      </c>
      <c r="Y6" s="34" t="s">
        <v>191</v>
      </c>
      <c r="Z6" s="34" t="s">
        <v>192</v>
      </c>
      <c r="AA6" s="34" t="s">
        <v>193</v>
      </c>
      <c r="AB6" s="34" t="s">
        <v>193</v>
      </c>
      <c r="AC6" s="34" t="s">
        <v>185</v>
      </c>
      <c r="AD6" s="34" t="s">
        <v>185</v>
      </c>
      <c r="AE6" s="34" t="s">
        <v>185</v>
      </c>
      <c r="AF6" s="34" t="s">
        <v>185</v>
      </c>
      <c r="AG6" s="34" t="s">
        <v>190</v>
      </c>
      <c r="AH6" s="34" t="s">
        <v>193</v>
      </c>
      <c r="AI6" s="29" t="s">
        <v>185</v>
      </c>
      <c r="AJ6" s="34" t="s">
        <v>194</v>
      </c>
      <c r="AK6" s="12" t="s">
        <v>136</v>
      </c>
      <c r="AL6" s="12" t="s">
        <v>137</v>
      </c>
      <c r="AM6" s="12" t="s">
        <v>138</v>
      </c>
      <c r="AN6" s="12" t="s">
        <v>291</v>
      </c>
      <c r="AO6" s="12" t="s">
        <v>292</v>
      </c>
      <c r="AP6" s="12" t="s">
        <v>294</v>
      </c>
      <c r="AQ6" s="12" t="s">
        <v>296</v>
      </c>
      <c r="AR6" s="12" t="s">
        <v>172</v>
      </c>
      <c r="AS6" s="12" t="s">
        <v>173</v>
      </c>
      <c r="AT6" s="12" t="s">
        <v>174</v>
      </c>
      <c r="AU6" s="25" t="s">
        <v>175</v>
      </c>
      <c r="AV6" s="12" t="s">
        <v>300</v>
      </c>
      <c r="AW6" s="12" t="s">
        <v>179</v>
      </c>
      <c r="AX6" s="12" t="s">
        <v>180</v>
      </c>
      <c r="AY6" s="12" t="s">
        <v>302</v>
      </c>
      <c r="AZ6" s="12" t="s">
        <v>322</v>
      </c>
      <c r="BA6" s="12" t="s">
        <v>311</v>
      </c>
      <c r="BB6" s="12" t="s">
        <v>317</v>
      </c>
      <c r="BC6" s="13"/>
      <c r="BD6" s="13"/>
      <c r="BE6" s="12"/>
      <c r="BF6" s="12"/>
      <c r="BG6" s="13"/>
      <c r="BH6" s="13"/>
      <c r="BI6" s="13"/>
      <c r="BJ6" s="13"/>
      <c r="BK6" s="13"/>
      <c r="BL6" s="13"/>
      <c r="BM6" s="13"/>
      <c r="BN6" s="13"/>
      <c r="BO6" s="13"/>
      <c r="BP6" s="13"/>
      <c r="BQ6" s="13"/>
      <c r="BR6" s="13"/>
      <c r="BS6" s="13"/>
      <c r="BT6" s="13"/>
      <c r="BU6" s="13"/>
      <c r="BV6" s="13"/>
      <c r="BW6" s="36" t="str">
        <f>CONCATENATE(VLOOKUP(AK6,data!A:B,2,FALSE),CHAR(10),VLOOKUP(AL6,data!A:B,2,FALSE),CHAR(10),VLOOKUP(AM6,data!A:B,2,FALSE),CHAR(10),VLOOKUP(AN6,data!A:B,2,FALSE),CHAR(10),VLOOKUP(AO6,data!A:B,2,FALSE),CHAR(10),VLOOKUP(AP6,data!A:B,2,FALSE),CHAR(10),VLOOKUP(AQ6,data!A:B,2,FALSE),CHAR(10),VLOOKUP(AR6,data!A:B,2,FALSE),CHAR(10),VLOOKUP(AS6,data!A:B,2,FALSE),CHAR(10),VLOOKUP(AT6,data!A:B,2,FALSE),CHAR(10),VLOOKUP(AU6,data!A:B,2,FALSE),CHAR(10),VLOOKUP(AV6,data!A:B,2,FALSE),CHAR(10),VLOOKUP(AW6,data!A:B,2,FALSE),CHAR(10),VLOOKUP(AX6,data!A:B,2,FALSE),CHAR(10),VLOOKUP(AY6,data!A:B,2,FALSE),CHAR(10),VLOOKUP(AZ6,data!A:B,2,FALSE),CHAR(10),VLOOKUP(BA6,data!A:B,2,FALSE),CHAR(10),VLOOKUP(BB6,data!A:B,2,FALSE))</f>
        <v>В соответствии с пунктом 1 статьи 12.1 Закона № 40-ФЗ в целях установления обстоятельств причинения вреда транспортному средству, установления повреждений транспортного средства и их причин, технологии, методов и стоимости его восстановительного ремонта проводится независимая техническая экспертиза.
Согласно части 10 статьи 20 Закона № 123-ФЗ финансовый уполномоченный вправе организовывать проведение независимой экспертизы (оценки) по предмету спора для решения вопросов, связанных с рассмотрением обращения.
В пункте 3 статьи 12.1 Закона № 40-ФЗ указано, что независимая техническая экспертиза проводится с использованием Единой методики определения размера расходов на восстановительный ремонт в отношении поврежденного транспортного средства, которая утверждается Банком России.
Поскольку ДТП произошло после 20.09.2021, при проведении экспертизы применяется Единая методика определения размера расходов на восстановительный ремонт в отношении поврежденного транспортного средства, утвержденная Положением Банка России от 04.03.2021 № 755-П (далее – Положение № 755-П).
Для решения вопросов, связанных с рассмотрением Обращения, Финансовым уполномоченным назначено проведение независимой технической экспертизы поврежденного Транспортного средства, проводимой в соответствии с требованиями Закона № 40-ФЗ, в экспертной организации organization (эксперт-техник technician), предметом которой являлось исследование стоимости восстановительного ремонта Транспортного средства Заявителя.
На разрешение специалисту поставлены следующие вопросы:question
Согласно экспертному заключению organization от date_nte № number (далее – Экспертное заключение) result
Поскольку стоимость восстановительного ремонта превышает стоимость Транспортного средства на дату ДТП, восстановление Транспортного средства экономически нецелесообразно.
Согласно подпункту «а» пункта 18 статьи 12 Закона № 40-ФЗ в случае полной гибели имущества потерпевшего размер подлежащих возмещению страховщиком убытков при причинении вреда имуществу потерпевшего определяется в размере действительной стоимости имущества на день наступления страхового случая за вычетом стоимости годных остатков.
Под полной гибелью понимаются случаи, при которых ремонт поврежденного имущества невозможен либо стоимость ремонта поврежденного имущества равна стоимости имущества на дату наступления страхового случая или превышает указанную стоимость.
Как следует из материалов Обращения, в Заявлении указано о выплате безналичным расчетом на банковские реквизиты при наличии условий, предусмотренных пунктом 16.1. статьи 12 Закона № 40-ФЗ. Поскольку исходя из требований пункта 15.1 статьи 12 Закона № 40-ФЗ приоритетной формой страхового возмещения по Договору ОСАГО в отношении легковых автомобилей, находящихся в собственности гражданина и зарегистрированных в Российской Федерации, является возмещение причиненного вреда в натуре, то Финансовый уполномоченный приходит к выводу, что страховое возмещение ущерба по Договору ОСАГО должно осуществляться в натуральной форме.
Между тем, согласно подпункту «а» пункта 16.1 статьи 12 Закона № 40-ФЗ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путем выдачи суммы страховой выплаты потерпевшему (выгодоприобретателю) в кассе страховщика или перечисления суммы страховой выплаты на банковский счет потерпевшего (выгодоприобретателя) (наличный или безналичный расчет) в случае полной гибели транспортного средства.
Поскольку в соответствии с Экспертным заключением, подготовленным по инициативе Финансового уполномоченного, наступила полная гибель Транспортного средства Заявителя,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
Таким образом, сумма страхового возмещения при полной гибели Транспортного средства составляет satisfaction_summ, из расчета стоимости Транспортного средства на дату ДТП за вычетом стоимости годных остатков Транспортного средства (summ_market - summ_leftovers).
Согласно пункту 3.5 Положения № 755-П расхождение в результатах расчетов размера расходов на восстановительный ремонт в отношении транспортного средства, выполненных различными специалистами, следует признавать находящимся в пределах статистической достоверности за счет использования различных технологических решений и погрешностей расчета, если оно не превышает 10 процентов при совпадающем перечне поврежденных деталей (за исключением крепежных элементов, деталей разового монтажа). Предел погрешности рассчитывается как отношение разницы между результатами первичной и повторной экспертизы (в случае проведения повторной экспертизы), к результату первичной экспертизы.
Сумма страхового возмещения при полной гибели Транспортного средства согласно экспертному заключению, составленному по инициативе Финансового уполномоченного, превышает размер страхового возмещения, выплаченного Финансовой организацией, на percent.
Поскольку указанное расхождение превышает 10%, то есть находится за пределами статистической достоверности, надлежащий размер страхового возмещения, подлежащего выплате Финансовой организацией Заявителю, составляет satisfaction_summ.
Учитывая вышеизложенное, а также принимая во внимание произведенную Финансовой организацией выплату страхового возмещения в размере total_summ_payment, требование Заявителя о доплате страхового возмещения по Договору ОСАГО подлежит удовлетворению в размере total_summ (satisfaction_summ - total_summ_payment).</v>
      </c>
    </row>
    <row r="7" spans="1:75" ht="43.05" customHeight="1" x14ac:dyDescent="0.3">
      <c r="A7" s="24" t="s">
        <v>185</v>
      </c>
      <c r="B7" s="29" t="s">
        <v>398</v>
      </c>
      <c r="C7" s="29" t="s">
        <v>395</v>
      </c>
      <c r="D7" s="29" t="s">
        <v>185</v>
      </c>
      <c r="E7" s="34" t="s">
        <v>185</v>
      </c>
      <c r="F7" s="34" t="s">
        <v>190</v>
      </c>
      <c r="G7" s="34" t="s">
        <v>190</v>
      </c>
      <c r="H7" s="34" t="s">
        <v>190</v>
      </c>
      <c r="I7" s="34" t="s">
        <v>190</v>
      </c>
      <c r="J7" s="34" t="s">
        <v>185</v>
      </c>
      <c r="K7" s="34" t="s">
        <v>190</v>
      </c>
      <c r="L7" s="34" t="s">
        <v>186</v>
      </c>
      <c r="M7" s="34" t="s">
        <v>187</v>
      </c>
      <c r="N7" s="34" t="s">
        <v>185</v>
      </c>
      <c r="O7" s="34" t="s">
        <v>185</v>
      </c>
      <c r="P7" s="34" t="s">
        <v>185</v>
      </c>
      <c r="Q7" s="34" t="s">
        <v>185</v>
      </c>
      <c r="R7" s="34" t="s">
        <v>185</v>
      </c>
      <c r="S7" s="34" t="s">
        <v>190</v>
      </c>
      <c r="T7" s="34" t="s">
        <v>185</v>
      </c>
      <c r="U7" s="34" t="s">
        <v>188</v>
      </c>
      <c r="V7" s="34" t="s">
        <v>189</v>
      </c>
      <c r="W7" s="34" t="s">
        <v>410</v>
      </c>
      <c r="X7" s="34" t="s">
        <v>407</v>
      </c>
      <c r="Y7" s="34" t="s">
        <v>191</v>
      </c>
      <c r="Z7" s="34" t="s">
        <v>192</v>
      </c>
      <c r="AA7" s="34" t="s">
        <v>193</v>
      </c>
      <c r="AB7" s="34" t="s">
        <v>193</v>
      </c>
      <c r="AC7" s="34" t="s">
        <v>185</v>
      </c>
      <c r="AD7" s="34" t="s">
        <v>185</v>
      </c>
      <c r="AE7" s="34" t="s">
        <v>190</v>
      </c>
      <c r="AF7" s="29" t="s">
        <v>193</v>
      </c>
      <c r="AG7" s="34" t="s">
        <v>193</v>
      </c>
      <c r="AH7" s="34" t="s">
        <v>193</v>
      </c>
      <c r="AI7" s="34" t="s">
        <v>185</v>
      </c>
      <c r="AJ7" s="34" t="s">
        <v>219</v>
      </c>
      <c r="AK7" s="12" t="s">
        <v>136</v>
      </c>
      <c r="AL7" s="12" t="s">
        <v>137</v>
      </c>
      <c r="AM7" s="12" t="s">
        <v>138</v>
      </c>
      <c r="AN7" s="12" t="s">
        <v>291</v>
      </c>
      <c r="AO7" s="12" t="s">
        <v>292</v>
      </c>
      <c r="AP7" s="12" t="s">
        <v>294</v>
      </c>
      <c r="AQ7" s="12" t="s">
        <v>296</v>
      </c>
      <c r="AR7" s="12" t="s">
        <v>172</v>
      </c>
      <c r="AS7" s="12" t="s">
        <v>173</v>
      </c>
      <c r="AT7" s="12" t="s">
        <v>174</v>
      </c>
      <c r="AU7" s="25" t="s">
        <v>175</v>
      </c>
      <c r="AV7" s="12" t="s">
        <v>300</v>
      </c>
      <c r="AW7" s="12" t="s">
        <v>179</v>
      </c>
      <c r="AX7" s="12" t="s">
        <v>180</v>
      </c>
      <c r="AY7" s="12" t="s">
        <v>302</v>
      </c>
      <c r="AZ7" s="12" t="s">
        <v>322</v>
      </c>
      <c r="BA7" s="12" t="s">
        <v>312</v>
      </c>
      <c r="BB7" s="12" t="s">
        <v>313</v>
      </c>
      <c r="BC7" s="13"/>
      <c r="BD7" s="13"/>
      <c r="BE7" s="13"/>
      <c r="BF7" s="12"/>
      <c r="BG7" s="13"/>
      <c r="BH7" s="13"/>
      <c r="BI7" s="13"/>
      <c r="BJ7" s="13"/>
      <c r="BK7" s="13"/>
      <c r="BL7" s="13"/>
      <c r="BM7" s="13"/>
      <c r="BN7" s="13"/>
      <c r="BO7" s="13"/>
      <c r="BP7" s="13"/>
      <c r="BQ7" s="13"/>
      <c r="BR7" s="13"/>
      <c r="BS7" s="13"/>
      <c r="BT7" s="13"/>
      <c r="BU7" s="13"/>
      <c r="BV7" s="13"/>
      <c r="BW7" s="36" t="str">
        <f>CONCATENATE(VLOOKUP(AK7,data!A:B,2,FALSE),CHAR(10),VLOOKUP(AL7,data!A:B,2,FALSE),CHAR(10),VLOOKUP(AM7,data!A:B,2,FALSE),CHAR(10),VLOOKUP(AN7,data!A:B,2,FALSE),CHAR(10),VLOOKUP(AO7,data!A:B,2,FALSE),CHAR(10),VLOOKUP(AP7,data!A:B,2,FALSE),CHAR(10),VLOOKUP(AQ7,data!A:B,2,FALSE),CHAR(10),VLOOKUP(AR7,data!A:B,2,FALSE),CHAR(10),VLOOKUP(AS7,data!A:B,2,FALSE),CHAR(10),VLOOKUP(AT7,data!A:B,2,FALSE),CHAR(10),VLOOKUP(AU7,data!A:B,2,FALSE),CHAR(10),VLOOKUP(AV7,data!A:B,2,FALSE),CHAR(10),VLOOKUP(AW7,data!A:B,2,FALSE),CHAR(10),VLOOKUP(AX7,data!A:B,2,FALSE),CHAR(10),VLOOKUP(AY7,data!A:B,2,FALSE),CHAR(10),VLOOKUP(AZ7,data!A:B,2,FALSE),CHAR(10),VLOOKUP(BA7,data!A:B,2,FALSE),CHAR(10),VLOOKUP(BB7,data!A:B,2,FALSE))</f>
        <v>В соответствии с пунктом 1 статьи 12.1 Закона № 40-ФЗ в целях установления обстоятельств причинения вреда транспортному средству, установления повреждений транспортного средства и их причин, технологии, методов и стоимости его восстановительного ремонта проводится независимая техническая экспертиза.
Согласно части 10 статьи 20 Закона № 123-ФЗ финансовый уполномоченный вправе организовывать проведение независимой экспертизы (оценки) по предмету спора для решения вопросов, связанных с рассмотрением обращения.
В пункте 3 статьи 12.1 Закона № 40-ФЗ указано, что независимая техническая экспертиза проводится с использованием Единой методики определения размера расходов на восстановительный ремонт в отношении поврежденного транспортного средства, которая утверждается Банком России.
Поскольку ДТП произошло после 20.09.2021, при проведении экспертизы применяется Единая методика определения размера расходов на восстановительный ремонт в отношении поврежденного транспортного средства, утвержденная Положением Банка России от 04.03.2021 № 755-П (далее – Положение № 755-П).
Для решения вопросов, связанных с рассмотрением Обращения, Финансовым уполномоченным назначено проведение независимой технической экспертизы поврежденного Транспортного средства, проводимой в соответствии с требованиями Закона № 40-ФЗ, в экспертной организации organization (эксперт-техник technician), предметом которой являлось исследование стоимости восстановительного ремонта Транспортного средства Заявителя.
На разрешение специалисту поставлены следующие вопросы:question
Согласно экспертному заключению organization от date_nte № number (далее – Экспертное заключение) result
Поскольку стоимость восстановительного ремонта превышает стоимость Транспортного средства на дату ДТП, восстановление Транспортного средства экономически нецелесообразно.
Согласно подпункту «а» пункта 18 статьи 12 Закона № 40-ФЗ в случае полной гибели имущества потерпевшего размер подлежащих возмещению страховщиком убытков при причинении вреда имуществу потерпевшего определяется в размере действительной стоимости имущества на день наступления страхового случая за вычетом стоимости годных остатков.
Под полной гибелью понимаются случаи, при которых ремонт поврежденного имущества невозможен либо стоимость ремонта поврежденного имущества равна стоимости имущества на дату наступления страхового случая или превышает указанную стоимость.
Как следует из материалов Обращения, в Заявлении указано о выплате безналичным расчетом на банковские реквизиты при наличии условий, предусмотренных пунктом 16.1. статьи 12 Закона № 40-ФЗ. Поскольку исходя из требований пункта 15.1 статьи 12 Закона № 40-ФЗ приоритетной формой страхового возмещения по Договору ОСАГО в отношении легковых автомобилей, находящихся в собственности гражданина и зарегистрированных в Российской Федерации, является возмещение причиненного вреда в натуре, то Финансовый уполномоченный приходит к выводу, что страховое возмещение ущерба по Договору ОСАГО должно осуществляться в натуральной форме.
Между тем, согласно подпункту «а» пункта 16.1 статьи 12 Закона № 40-ФЗ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путем выдачи суммы страховой выплаты потерпевшему (выгодоприобретателю) в кассе страховщика или перечисления суммы страховой выплаты на банковский счет потерпевшего (выгодоприобретателя) (наличный или безналичный расчет) в случае полной гибели транспортного средства.
Поскольку в соответствии с Экспертным заключением, подготовленным по инициативе Финансового уполномоченного, наступила полная гибель Транспортного средства Заявителя,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
Таким образом, сумма страхового возмещения при полной гибели Транспортного средства составляет satisfaction_summ, из расчета стоимости Транспортного средства на дату ДТП за вычетом стоимости годных остатков Транспортного средства (summ_market - summ_leftovers).
Согласно пункту 3.5 Положения № 755-П расхождение в результатах расчетов размера расходов на восстановительный ремонт в отношении транспортного средства, выполненных различными специалистами, следует признавать находящимся в пределах статистической достоверности за счет использования различных технологических решений и погрешностей расчета, если оно не превышает 10 процентов при совпадающем перечне поврежденных деталей (за исключением крепежных элементов, деталей разового монтажа). Предел погрешности рассчитывается как отношение разницы между результатами первичной и повторной экспертизы (в случае проведения повторной экспертизы), к результату первичной экспертизы.
Сумма страхового возмещения при полной гибели Транспортного средства согласно экспертному заключению, составленному по инициативе Финансового уполномоченного, превышает размер страхового возмещения, выплаченного Финансовой организацией, на percent.
Поскольку указанное расхождение не превышает 10%, то есть находится в пределах статистической достоверности, надлежащий размер страхового возмещения, подлежащего выплате Финансовой организацией Заявителю, составляет satisfaction_summ.
Таким образом, Финансовая организация, выплатив Заявителю страховое возмещение в размере total_summ_payment, исполнила обязательство по Договору ОСАГО в надлежащем размере, в связи с чем требование Заявителя о взыскании доплаты страхового возмещения не подлежит удовлетворению.</v>
      </c>
    </row>
    <row r="8" spans="1:75" ht="43.05" customHeight="1" x14ac:dyDescent="0.3">
      <c r="A8" s="24" t="s">
        <v>185</v>
      </c>
      <c r="B8" s="29"/>
      <c r="C8" s="29" t="s">
        <v>399</v>
      </c>
      <c r="D8" s="29" t="s">
        <v>185</v>
      </c>
      <c r="E8" s="34" t="s">
        <v>185</v>
      </c>
      <c r="F8" s="34" t="s">
        <v>190</v>
      </c>
      <c r="G8" s="34" t="s">
        <v>190</v>
      </c>
      <c r="H8" s="34" t="s">
        <v>190</v>
      </c>
      <c r="I8" s="34" t="s">
        <v>190</v>
      </c>
      <c r="J8" s="34" t="s">
        <v>185</v>
      </c>
      <c r="K8" s="34" t="s">
        <v>190</v>
      </c>
      <c r="L8" s="34" t="s">
        <v>186</v>
      </c>
      <c r="M8" s="34" t="s">
        <v>187</v>
      </c>
      <c r="N8" s="34" t="s">
        <v>185</v>
      </c>
      <c r="O8" s="34" t="s">
        <v>185</v>
      </c>
      <c r="P8" s="34" t="s">
        <v>185</v>
      </c>
      <c r="Q8" s="34" t="s">
        <v>185</v>
      </c>
      <c r="R8" s="34" t="s">
        <v>185</v>
      </c>
      <c r="S8" s="34" t="s">
        <v>190</v>
      </c>
      <c r="T8" s="34" t="s">
        <v>185</v>
      </c>
      <c r="U8" s="34" t="s">
        <v>188</v>
      </c>
      <c r="V8" s="34" t="s">
        <v>189</v>
      </c>
      <c r="W8" s="34" t="s">
        <v>410</v>
      </c>
      <c r="X8" s="34" t="s">
        <v>407</v>
      </c>
      <c r="Y8" s="34" t="s">
        <v>191</v>
      </c>
      <c r="Z8" s="34" t="s">
        <v>192</v>
      </c>
      <c r="AA8" s="34" t="s">
        <v>193</v>
      </c>
      <c r="AB8" s="34" t="s">
        <v>193</v>
      </c>
      <c r="AC8" s="34" t="s">
        <v>185</v>
      </c>
      <c r="AD8" s="34" t="s">
        <v>190</v>
      </c>
      <c r="AE8" s="34" t="s">
        <v>193</v>
      </c>
      <c r="AF8" s="34" t="s">
        <v>193</v>
      </c>
      <c r="AG8" s="34" t="s">
        <v>193</v>
      </c>
      <c r="AH8" s="34" t="s">
        <v>193</v>
      </c>
      <c r="AI8" s="34" t="s">
        <v>185</v>
      </c>
      <c r="AJ8" s="34" t="s">
        <v>219</v>
      </c>
      <c r="AK8" s="12" t="s">
        <v>136</v>
      </c>
      <c r="AL8" s="12" t="s">
        <v>137</v>
      </c>
      <c r="AM8" s="12" t="s">
        <v>138</v>
      </c>
      <c r="AN8" s="12" t="s">
        <v>291</v>
      </c>
      <c r="AO8" s="12" t="s">
        <v>292</v>
      </c>
      <c r="AP8" s="12" t="s">
        <v>294</v>
      </c>
      <c r="AQ8" s="12" t="s">
        <v>296</v>
      </c>
      <c r="AR8" s="12" t="s">
        <v>172</v>
      </c>
      <c r="AS8" s="12" t="s">
        <v>173</v>
      </c>
      <c r="AT8" s="12" t="s">
        <v>174</v>
      </c>
      <c r="AU8" s="25" t="s">
        <v>175</v>
      </c>
      <c r="AV8" s="12" t="s">
        <v>300</v>
      </c>
      <c r="AW8" s="12" t="s">
        <v>179</v>
      </c>
      <c r="AX8" s="12" t="s">
        <v>180</v>
      </c>
      <c r="AY8" s="12" t="s">
        <v>314</v>
      </c>
      <c r="AZ8" s="26"/>
      <c r="BA8" s="26"/>
      <c r="BB8" s="14"/>
      <c r="BC8" s="14"/>
      <c r="BD8" s="14"/>
      <c r="BE8" s="14"/>
      <c r="BF8" s="12"/>
      <c r="BG8" s="13"/>
      <c r="BH8" s="13"/>
      <c r="BI8" s="13"/>
      <c r="BJ8" s="13"/>
      <c r="BK8" s="13"/>
      <c r="BL8" s="13"/>
      <c r="BM8" s="13"/>
      <c r="BN8" s="13"/>
      <c r="BO8" s="13"/>
      <c r="BP8" s="13"/>
      <c r="BQ8" s="13"/>
      <c r="BR8" s="13"/>
      <c r="BS8" s="13"/>
      <c r="BT8" s="13"/>
      <c r="BU8" s="13"/>
      <c r="BV8" s="13"/>
      <c r="BW8" s="36" t="str">
        <f>CONCATENATE(VLOOKUP(AK8,data!A:B,2,FALSE),CHAR(10),VLOOKUP(AL8,data!A:B,2,FALSE),CHAR(10),VLOOKUP(AM8,data!A:B,2,FALSE),CHAR(10),VLOOKUP(AN8,data!A:B,2,FALSE),CHAR(10),VLOOKUP(AO8,data!A:B,2,FALSE),CHAR(10),VLOOKUP(AP8,data!A:B,2,FALSE),CHAR(10),VLOOKUP(AQ8,data!A:B,2,FALSE),CHAR(10),VLOOKUP(AR8,data!A:B,2,FALSE),CHAR(10),VLOOKUP(AS8,data!A:B,2,FALSE),CHAR(10),VLOOKUP(AT8,data!A:B,2,FALSE),CHAR(10),VLOOKUP(AU8,data!A:B,2,FALSE),CHAR(10),VLOOKUP(AV8,data!A:B,2,FALSE),CHAR(10),VLOOKUP(AW8,data!A:B,2,FALSE),CHAR(10),VLOOKUP(AX8,data!A:B,2,FALSE),CHAR(10),VLOOKUP(AY8,data!A:B,2,FALSE))</f>
        <v>В соответствии с пунктом 1 статьи 12.1 Закона № 40-ФЗ в целях установления обстоятельств причинения вреда транспортному средству, установления повреждений транспортного средства и их причин, технологии, методов и стоимости его восстановительного ремонта проводится независимая техническая экспертиза.
Согласно части 10 статьи 20 Закона № 123-ФЗ финансовый уполномоченный вправе организовывать проведение независимой экспертизы (оценки) по предмету спора для решения вопросов, связанных с рассмотрением обращения.
В пункте 3 статьи 12.1 Закона № 40-ФЗ указано, что независимая техническая экспертиза проводится с использованием Единой методики определения размера расходов на восстановительный ремонт в отношении поврежденного транспортного средства, которая утверждается Банком России.
Поскольку ДТП произошло после 20.09.2021, при проведении экспертизы применяется Единая методика определения размера расходов на восстановительный ремонт в отношении поврежденного транспортного средства, утвержденная Положением Банка России от 04.03.2021 № 755-П (далее – Положение № 755-П).
Для решения вопросов, связанных с рассмотрением Обращения, Финансовым уполномоченным назначено проведение независимой технической экспертизы поврежденного Транспортного средства, проводимой в соответствии с требованиями Закона № 40-ФЗ, в экспертной организации organization (эксперт-техник technician), предметом которой являлось исследование стоимости восстановительного ремонта Транспортного средства Заявителя.
На разрешение специалисту поставлены следующие вопросы:question
Согласно экспертному заключению organization от date_nte № number (далее – Экспертное заключение) result
Поскольку стоимость восстановительного ремонта превышает стоимость Транспортного средства на дату ДТП, восстановление Транспортного средства экономически нецелесообразно.
Согласно подпункту «а» пункта 18 статьи 12 Закона № 40-ФЗ в случае полной гибели имущества потерпевшего размер подлежащих возмещению страховщиком убытков при причинении вреда имуществу потерпевшего определяется в размере действительной стоимости имущества на день наступления страхового случая за вычетом стоимости годных остатков.
Под полной гибелью понимаются случаи, при которых ремонт поврежденного имущества невозможен либо стоимость ремонта поврежденного имущества равна стоимости имущества на дату наступления страхового случая или превышает указанную стоимость.
Как следует из материалов Обращения, в Заявлении указано о выплате безналичным расчетом на банковские реквизиты при наличии условий, предусмотренных пунктом 16.1. статьи 12 Закона № 40-ФЗ. Поскольку исходя из требований пункта 15.1 статьи 12 Закона № 40-ФЗ приоритетной формой страхового возмещения по Договору ОСАГО в отношении легковых автомобилей, находящихся в собственности гражданина и зарегистрированных в Российской Федерации, является возмещение причиненного вреда в натуре, то Финансовый уполномоченный приходит к выводу, что страховое возмещение ущерба по Договору ОСАГО должно осуществляться в натуральной форме.
Между тем, согласно подпункту «а» пункта 16.1 статьи 12 Закона № 40-ФЗ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путем выдачи суммы страховой выплаты потерпевшему (выгодоприобретателю) в кассе страховщика или перечисления суммы страховой выплаты на банковский счет потерпевшего (выгодоприобретателя) (наличный или безналичный расчет) в случае полной гибели транспортного средства.
Поскольку в соответствии с Экспертным заключением, подготовленным по инициативе Финансового уполномоченного, наступила полная гибель Транспортного средства Заявителя,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
Таким образом, сумма страхового возмещения при полной гибели Транспортного средства составляет satisfaction_summ, из расчета стоимости Транспортного средства на дату ДТП за вычетом стоимости годных остатков Транспортного средства (summ_market - summ_leftovers).
Таким образом, Финансовая организация, выплатив Заявителю страховое возмещение в размере total_summ_payment, исполнила обязательство по Договору ОСАГО в полном объеме, в связи с чем требование Заявителя о взыскании доплаты страхового возмещения не подлежит удовлетворению.</v>
      </c>
    </row>
    <row r="9" spans="1:75" ht="65.849999999999994" customHeight="1" x14ac:dyDescent="0.3">
      <c r="A9" s="24" t="s">
        <v>185</v>
      </c>
      <c r="B9" s="29" t="s">
        <v>386</v>
      </c>
      <c r="C9" s="29" t="s">
        <v>388</v>
      </c>
      <c r="D9" s="29" t="s">
        <v>185</v>
      </c>
      <c r="E9" s="34" t="s">
        <v>185</v>
      </c>
      <c r="F9" s="34" t="s">
        <v>190</v>
      </c>
      <c r="G9" s="34" t="s">
        <v>190</v>
      </c>
      <c r="H9" s="34" t="s">
        <v>190</v>
      </c>
      <c r="I9" s="34" t="s">
        <v>190</v>
      </c>
      <c r="J9" s="34" t="s">
        <v>185</v>
      </c>
      <c r="K9" s="34" t="s">
        <v>190</v>
      </c>
      <c r="L9" s="34" t="s">
        <v>186</v>
      </c>
      <c r="M9" s="34" t="s">
        <v>187</v>
      </c>
      <c r="N9" s="34" t="s">
        <v>185</v>
      </c>
      <c r="O9" s="34" t="s">
        <v>185</v>
      </c>
      <c r="P9" s="34" t="s">
        <v>185</v>
      </c>
      <c r="Q9" s="34" t="s">
        <v>185</v>
      </c>
      <c r="R9" s="34" t="s">
        <v>185</v>
      </c>
      <c r="S9" s="34" t="s">
        <v>190</v>
      </c>
      <c r="T9" s="34" t="s">
        <v>185</v>
      </c>
      <c r="U9" s="34" t="s">
        <v>188</v>
      </c>
      <c r="V9" s="34" t="s">
        <v>189</v>
      </c>
      <c r="W9" s="34" t="s">
        <v>410</v>
      </c>
      <c r="X9" s="34" t="s">
        <v>407</v>
      </c>
      <c r="Y9" s="34" t="s">
        <v>191</v>
      </c>
      <c r="Z9" s="34" t="s">
        <v>192</v>
      </c>
      <c r="AA9" s="34" t="s">
        <v>193</v>
      </c>
      <c r="AB9" s="34" t="s">
        <v>193</v>
      </c>
      <c r="AC9" s="34" t="s">
        <v>190</v>
      </c>
      <c r="AD9" s="34" t="s">
        <v>185</v>
      </c>
      <c r="AE9" s="34" t="s">
        <v>185</v>
      </c>
      <c r="AF9" s="34" t="s">
        <v>185</v>
      </c>
      <c r="AG9" s="34" t="s">
        <v>185</v>
      </c>
      <c r="AH9" s="34" t="s">
        <v>193</v>
      </c>
      <c r="AI9" s="34" t="s">
        <v>185</v>
      </c>
      <c r="AJ9" s="34" t="s">
        <v>194</v>
      </c>
      <c r="AK9" s="12" t="s">
        <v>136</v>
      </c>
      <c r="AL9" s="12" t="s">
        <v>137</v>
      </c>
      <c r="AM9" s="12" t="s">
        <v>138</v>
      </c>
      <c r="AN9" s="12" t="s">
        <v>291</v>
      </c>
      <c r="AO9" s="12" t="s">
        <v>292</v>
      </c>
      <c r="AP9" s="12" t="s">
        <v>294</v>
      </c>
      <c r="AQ9" s="12" t="s">
        <v>296</v>
      </c>
      <c r="AR9" s="12" t="s">
        <v>134</v>
      </c>
      <c r="AS9" s="27" t="s">
        <v>299</v>
      </c>
      <c r="AT9" s="12" t="s">
        <v>301</v>
      </c>
      <c r="AU9" s="12" t="s">
        <v>177</v>
      </c>
      <c r="AV9" s="12" t="s">
        <v>178</v>
      </c>
      <c r="AW9" s="12" t="s">
        <v>308</v>
      </c>
      <c r="AX9" s="12" t="s">
        <v>302</v>
      </c>
      <c r="AY9" s="12" t="s">
        <v>321</v>
      </c>
      <c r="AZ9" s="12" t="s">
        <v>311</v>
      </c>
      <c r="BA9" s="12" t="s">
        <v>316</v>
      </c>
      <c r="BB9" s="13"/>
      <c r="BC9" s="13"/>
      <c r="BD9" s="13"/>
      <c r="BE9" s="13"/>
      <c r="BF9" s="13"/>
      <c r="BG9" s="13"/>
      <c r="BH9" s="13"/>
      <c r="BI9" s="13"/>
      <c r="BJ9" s="13"/>
      <c r="BK9" s="13"/>
      <c r="BL9" s="13"/>
      <c r="BM9" s="13"/>
      <c r="BN9" s="13"/>
      <c r="BO9" s="13"/>
      <c r="BP9" s="13"/>
      <c r="BQ9" s="13"/>
      <c r="BR9" s="13"/>
      <c r="BS9" s="13"/>
      <c r="BT9" s="13"/>
      <c r="BU9" s="13"/>
      <c r="BV9" s="13"/>
      <c r="BW9" s="36" t="str">
        <f>CONCATENATE(VLOOKUP(AK9,data!A:B,2,FALSE),CHAR(10),VLOOKUP(AL9,data!A:B,2,FALSE),CHAR(10),VLOOKUP(AM9,data!A:B,2,FALSE),CHAR(10),VLOOKUP(AN9,data!A:B,2,FALSE),CHAR(10),VLOOKUP(AO9,data!A:B,2,FALSE),CHAR(10),VLOOKUP(AP9,data!A:B,2,FALSE),CHAR(10),VLOOKUP(AQ9,data!A:B,2,FALSE),CHAR(10),VLOOKUP(AR9,data!A:B,2,FALSE),CHAR(10),VLOOKUP(AS9,data!A:B,2,FALSE),CHAR(10),VLOOKUP(AT9,data!A:B,2,FALSE),CHAR(10),VLOOKUP(AU9,data!A:B,2,FALSE),CHAR(10),VLOOKUP(AV9,data!A:B,2,FALSE),CHAR(10),VLOOKUP(AW9,data!A:B,2,FALSE),CHAR(10),VLOOKUP(AX9,data!A:B,2,FALSE),CHAR(10),VLOOKUP(AY9,data!A:B,2,FALSE),CHAR(10),VLOOKUP(AZ9,data!A:B,2,FALSE),CHAR(10),VLOOKUP(BA9,data!A:B,2,FALSE))</f>
        <v>В соответствии с пунктом 1 статьи 12.1 Закона № 40-ФЗ в целях установления обстоятельств причинения вреда транспортному средству, установления повреждений транспортного средства и их причин, технологии, методов и стоимости его восстановительного ремонта проводится независимая техническая экспертиза.
Согласно части 10 статьи 20 Закона № 123-ФЗ финансовый уполномоченный вправе организовывать проведение независимой экспертизы (оценки) по предмету спора для решения вопросов, связанных с рассмотрением обращения.
В пункте 3 статьи 12.1 Закона № 40-ФЗ указано, что независимая техническая экспертиза проводится с использованием Единой методики определения размера расходов на восстановительный ремонт в отношении поврежденного транспортного средства, которая утверждается Банком России.
Поскольку ДТП произошло после 20.09.2021, при проведении экспертизы применяется Единая методика определения размера расходов на восстановительный ремонт в отношении поврежденного транспортного средства, утвержденная Положением Банка России от 04.03.2021 № 755-П (далее – Положение № 755-П).
Для решения вопросов, связанных с рассмотрением Обращения, Финансовым уполномоченным назначено проведение независимой технической экспертизы поврежденного Транспортного средства, проводимой в соответствии с требованиями Закона № 40-ФЗ, в экспертной организации organization (эксперт-техник technician), предметом которой являлось исследование стоимости восстановительного ремонта Транспортного средства Заявителя.
На разрешение специалисту поставлены следующие вопросы:question
Согласно экспертному заключению organization от date_nte № number (далее – Экспертное заключение) result
Пунктом 41 Постановления Пленума ВС РФ № 58 определено, что при осуществлении страхового возмещения в форме страховой выплаты размер расходов на запасные части, в том числе и по договорам обязательного страхования, заключенным начиная с 28.04.2017, определяется с учетом износа комплектующих изделий (деталей, узлов и агрегатов), подлежащих замене при восстановительном ремонте. При этом на указанные комплектующие изделия (детали, узлы и агрегаты) не может начисляться износ свыше 50 процентов их стоимости (абзац второй пункта 19 статьи 12 Закона № 40-ФЗ).
Как следует из материалов Обращения, в Заявлении волеизъявление о форме выплаты страхового возмещения Заявителем не указано. Поскольку исходя из требований пункта 15.1 статьи 12 Закона № 40-ФЗ приоритетной формой страхового возмещения по Договору ОСАГО в отношении легковых автомобилей, находящихся в собственности гражданина и зарегистрированных в Российской Федерации, является возмещение причиненного вреда в натуре, то Финансовый уполномоченный приходит к выводу, что страховое возмещение ущерба по Договору ОСАГО должно осуществляться в натуральной форме.
Между тем, согласно пункту 16.1 статьи 12 Закона № 40-ФЗ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путем выдачи суммы страховой выплаты потерпевшему (выгодоприобретателю) в кассе страховщика или перечисления суммы страховой выплаты на банковский счет потерпевшего (выгодоприобретателя) (наличный или безналичный расчет) в случае полной гибели транспортного средства, а также в случае, если стоимость восстановительного ремонта поврежденного транспортного средства превышает установленную подпунктом «б» статьи 7 настоящего Федерального закона страховую сумму или максимальный размер страхового возмещения, установленный для случаев оформления документов о дорожно-транспортном происшествии без участия уполномоченных на то сотрудников полиции.
Согласно статье 7 Закона № 40-ФЗ страховая сумма, в пределах которой страховщик при наступлении каждого страхового случая (независимо от их числа в течение срока действия договора обязательного страховая) обязуется возместить потерпевшим причиненный вред, составляет: в части возмещения вреда, причиненного имуществу каждого потерпевшего, 400 тысяч рублей 00 копеек.
В соответствии с пунктом 4 статьи 11.1 Закона № 40-ФЗ в случае оформления документов о ДТП без участия уполномоченных на то сотрудников полиции размер страхового возмещения, причитающегося потерпевшему в счет возмещения вреда, причиненного его транспортному средству, не может превышать 100 000 рублей 00 копеек, за исключением случаев оформления документов о дорожно-транспортном происшествии в порядке, предусмотренном пунктом 5 настоящей статьи.
Поскольку в соответствии с Экспертным заключением, подготовленным по инициативе Финансового уполномоченного, стоимость восстановительного ремонта поврежденного Транспортного средства без износа превышает установленную пунктом 4 статьи 11.1 Закона № 40-ФЗ страховую сумму,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
Согласно пункту 3.5 Положения № 755-П расхождение в результатах расчетов размера расходов на восстановительный ремонт в отношении транспортного средства, выполненных различными специалистами, следует признавать находящимся в пределах статистической достоверности за счет использования различных технологических решений и погрешностей расчета, если оно не превышает 10 процентов при совпадающем перечне поврежденных деталей (за исключением крепежных элементов, деталей разового монтажа). Предел погрешности рассчитывается как отношение разницы между результатами первичной и повторной экспертизы (в случае проведения повторной экспертизы), к результату первичной экспертизы.
Стоимость восстановительного ремонта Транспортного средства Заявителя согласно Экспертному заключению, составленному по инициативе Финансового уполномоченного, превышает размер страхового возмещения, выплаченного Финансовой организацией, на percent.
Поскольку указанное расхождение превышает 10%, то есть находится за пределами статистической достоверности, надлежащий размер страхового возмещения, подлежащего выплате Финансовой организацией Заявителю, составляет satisfaction_summ.
Таким образом, учитывая произведенную Финансовой организацией выплату страхового возмещения в размере total_summ_payment, требование Заявителя о взыскании страхового возмещения подлежитpartly_helper удовлетворению в размере total_summ (satisfaction_summ – total_summ_payment).</v>
      </c>
    </row>
    <row r="10" spans="1:75" ht="65.849999999999994" customHeight="1" x14ac:dyDescent="0.3">
      <c r="A10" s="24" t="s">
        <v>185</v>
      </c>
      <c r="B10" s="29" t="s">
        <v>386</v>
      </c>
      <c r="C10" s="29" t="s">
        <v>378</v>
      </c>
      <c r="D10" s="29" t="s">
        <v>185</v>
      </c>
      <c r="E10" s="34" t="s">
        <v>185</v>
      </c>
      <c r="F10" s="34" t="s">
        <v>190</v>
      </c>
      <c r="G10" s="34" t="s">
        <v>190</v>
      </c>
      <c r="H10" s="34" t="s">
        <v>190</v>
      </c>
      <c r="I10" s="34" t="s">
        <v>190</v>
      </c>
      <c r="J10" s="34" t="s">
        <v>185</v>
      </c>
      <c r="K10" s="34" t="s">
        <v>190</v>
      </c>
      <c r="L10" s="34" t="s">
        <v>186</v>
      </c>
      <c r="M10" s="34" t="s">
        <v>187</v>
      </c>
      <c r="N10" s="34" t="s">
        <v>185</v>
      </c>
      <c r="O10" s="34" t="s">
        <v>185</v>
      </c>
      <c r="P10" s="34" t="s">
        <v>185</v>
      </c>
      <c r="Q10" s="34" t="s">
        <v>185</v>
      </c>
      <c r="R10" s="34" t="s">
        <v>185</v>
      </c>
      <c r="S10" s="34" t="s">
        <v>190</v>
      </c>
      <c r="T10" s="34" t="s">
        <v>185</v>
      </c>
      <c r="U10" s="34" t="s">
        <v>188</v>
      </c>
      <c r="V10" s="34" t="s">
        <v>189</v>
      </c>
      <c r="W10" s="34" t="s">
        <v>410</v>
      </c>
      <c r="X10" s="34" t="s">
        <v>407</v>
      </c>
      <c r="Y10" s="34" t="s">
        <v>191</v>
      </c>
      <c r="Z10" s="34" t="s">
        <v>192</v>
      </c>
      <c r="AA10" s="34" t="s">
        <v>193</v>
      </c>
      <c r="AB10" s="34" t="s">
        <v>193</v>
      </c>
      <c r="AC10" s="34" t="s">
        <v>185</v>
      </c>
      <c r="AD10" s="34" t="s">
        <v>185</v>
      </c>
      <c r="AE10" s="34" t="s">
        <v>185</v>
      </c>
      <c r="AF10" s="34" t="s">
        <v>185</v>
      </c>
      <c r="AG10" s="34" t="s">
        <v>185</v>
      </c>
      <c r="AH10" s="34" t="s">
        <v>193</v>
      </c>
      <c r="AI10" s="34" t="s">
        <v>185</v>
      </c>
      <c r="AJ10" s="34" t="s">
        <v>194</v>
      </c>
      <c r="AK10" s="12" t="s">
        <v>136</v>
      </c>
      <c r="AL10" s="12" t="s">
        <v>137</v>
      </c>
      <c r="AM10" s="12" t="s">
        <v>138</v>
      </c>
      <c r="AN10" s="12" t="s">
        <v>291</v>
      </c>
      <c r="AO10" s="12" t="s">
        <v>292</v>
      </c>
      <c r="AP10" s="12" t="s">
        <v>294</v>
      </c>
      <c r="AQ10" s="12" t="s">
        <v>296</v>
      </c>
      <c r="AR10" s="12" t="s">
        <v>172</v>
      </c>
      <c r="AS10" s="12" t="s">
        <v>173</v>
      </c>
      <c r="AT10" s="12" t="s">
        <v>174</v>
      </c>
      <c r="AU10" s="25" t="s">
        <v>175</v>
      </c>
      <c r="AV10" s="12" t="s">
        <v>301</v>
      </c>
      <c r="AW10" s="12" t="s">
        <v>177</v>
      </c>
      <c r="AX10" s="12" t="s">
        <v>178</v>
      </c>
      <c r="AY10" s="12" t="s">
        <v>310</v>
      </c>
      <c r="AZ10" s="12" t="s">
        <v>180</v>
      </c>
      <c r="BA10" s="12" t="s">
        <v>302</v>
      </c>
      <c r="BB10" s="12" t="s">
        <v>322</v>
      </c>
      <c r="BC10" s="12" t="s">
        <v>311</v>
      </c>
      <c r="BD10" s="12" t="s">
        <v>317</v>
      </c>
      <c r="BE10" s="12"/>
      <c r="BF10" s="13"/>
      <c r="BG10" s="12"/>
      <c r="BH10" s="12"/>
      <c r="BI10" s="13"/>
      <c r="BJ10" s="13"/>
      <c r="BK10" s="13"/>
      <c r="BL10" s="12"/>
      <c r="BM10" s="13"/>
      <c r="BN10" s="13"/>
      <c r="BO10" s="13"/>
      <c r="BP10" s="13"/>
      <c r="BQ10" s="13"/>
      <c r="BR10" s="13"/>
      <c r="BS10" s="13"/>
      <c r="BT10" s="13"/>
      <c r="BU10" s="13"/>
      <c r="BV10" s="13"/>
      <c r="BW10" s="36" t="str">
        <f>CONCATENATE(VLOOKUP(AK10,data!A:B,2,FALSE),CHAR(10),VLOOKUP(AL10,data!A:B,2,FALSE),CHAR(10),VLOOKUP(AM10,data!A:B,2,FALSE),CHAR(10),VLOOKUP(AN10,data!A:B,2,FALSE),CHAR(10),VLOOKUP(AO10,data!A:B,2,FALSE),CHAR(10),VLOOKUP(AP10,data!A:B,2,FALSE),CHAR(10),VLOOKUP(AQ10,data!A:B,2,FALSE),CHAR(10),VLOOKUP(AR10,data!A:B,2,FALSE),CHAR(10),VLOOKUP(AS10,data!A:B,2,FALSE),CHAR(10),VLOOKUP(AT10,data!A:B,2,FALSE),CHAR(10),VLOOKUP(AU10,data!A:B,2,FALSE),CHAR(10),VLOOKUP(AV10,data!A:B,2,FALSE),CHAR(10),VLOOKUP(AW10,data!A:B,2,FALSE),CHAR(10),VLOOKUP(AX10,data!A:B,2,FALSE),CHAR(10),VLOOKUP(AY10,data!A:B,2,FALSE),CHAR(10),VLOOKUP(AZ10,data!A:B,2,FALSE),CHAR(10),VLOOKUP(BA10,data!A:B,2,FALSE),CHAR(10),VLOOKUP(BB10,data!A:B,2,FALSE),CHAR(10),VLOOKUP(BC10,data!A:B,2,FALSE),CHAR(10),VLOOKUP(BD10,data!A:B,2,FALSE))</f>
        <v>В соответствии с пунктом 1 статьи 12.1 Закона № 40-ФЗ в целях установления обстоятельств причинения вреда транспортному средству, установления повреждений транспортного средства и их причин, технологии, методов и стоимости его восстановительного ремонта проводится независимая техническая экспертиза.
Согласно части 10 статьи 20 Закона № 123-ФЗ финансовый уполномоченный вправе организовывать проведение независимой экспертизы (оценки) по предмету спора для решения вопросов, связанных с рассмотрением обращения.
В пункте 3 статьи 12.1 Закона № 40-ФЗ указано, что независимая техническая экспертиза проводится с использованием Единой методики определения размера расходов на восстановительный ремонт в отношении поврежденного транспортного средства, которая утверждается Банком России.
Поскольку ДТП произошло после 20.09.2021, при проведении экспертизы применяется Единая методика определения размера расходов на восстановительный ремонт в отношении поврежденного транспортного средства, утвержденная Положением Банка России от 04.03.2021 № 755-П (далее – Положение № 755-П).
Для решения вопросов, связанных с рассмотрением Обращения, Финансовым уполномоченным назначено проведение независимой технической экспертизы поврежденного Транспортного средства, проводимой в соответствии с требованиями Закона № 40-ФЗ, в экспертной организации organization (эксперт-техник technician), предметом которой являлось исследование стоимости восстановительного ремонта Транспортного средства Заявителя.
На разрешение специалисту поставлены следующие вопросы:question
Согласно экспертному заключению organization от date_nte № number (далее – Экспертное заключение) result
Поскольку стоимость восстановительного ремонта превышает стоимость Транспортного средства на дату ДТП, восстановление Транспортного средства экономически нецелесообразно.
Согласно подпункту «а» пункта 18 статьи 12 Закона № 40-ФЗ в случае полной гибели имущества потерпевшего размер подлежащих возмещению страховщиком убытков при причинении вреда имуществу потерпевшего определяется в размере действительной стоимости имущества на день наступления страхового случая за вычетом стоимости годных остатков.
Под полной гибелью понимаются случаи, при которых ремонт поврежденного имущества невозможен либо стоимость ремонта поврежденного имущества равна стоимости имущества на дату наступления страхового случая или превышает указанную стоимость.
Как следует из материалов Обращения, в Заявлении указано о выплате безналичным расчетом на банковские реквизиты при наличии условий, предусмотренных пунктом 16.1. статьи 12 Закона № 40-ФЗ. Поскольку исходя из требований пункта 15.1 статьи 12 Закона № 40-ФЗ приоритетной формой страхового возмещения по Договору ОСАГО в отношении легковых автомобилей, находящихся в собственности гражданина и зарегистрированных в Российской Федерации, является возмещение причиненного вреда в натуре, то Финансовый уполномоченный приходит к выводу, что страховое возмещение ущерба по Договору ОСАГО должно осуществляться в натуральной форме.
Между тем, согласно пункту 16.1 статьи 12 Закона № 40-ФЗ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путем выдачи суммы страховой выплаты потерпевшему (выгодоприобретателю) в кассе страховщика или перечисления суммы страховой выплаты на банковский счет потерпевшего (выгодоприобретателя) (наличный или безналичный расчет) в случае полной гибели транспортного средства, а также в случае, если стоимость восстановительного ремонта поврежденного транспортного средства превышает установленную подпунктом «б» статьи 7 настоящего Федерального закона страховую сумму или максимальный размер страхового возмещения, установленный для случаев оформления документов о дорожно-транспортном происшествии без участия уполномоченных на то сотрудников полиции.
Согласно статье 7 Закона № 40-ФЗ страховая сумма, в пределах которой страховщик при наступлении каждого страхового случая (независимо от их числа в течение срока действия договора обязательного страховая) обязуется возместить потерпевшим причиненный вред, составляет: в части возмещения вреда, причиненного имуществу каждого потерпевшего, 400 тысяч рублей 00 копеек.
В соответствии с пунктом 4 статьи 11.1 Закона № 40-ФЗ в случае оформления документов о ДТП без участия уполномоченных на то сотрудников полиции размер страхового возмещения, причитающегося потерпевшему в счет возмещения вреда, причиненного его транспортному средству, не может превышать 100 000 рублей 00 копеек, за исключением случаев оформления документов о дорожно-транспортном происшествии в порядке, предусмотренном пунктом 5 настоящей статьи.
Поскольку в соответствии с Экспертным заключением, подготовленным по инициативе Финансового уполномоченного, стоимость восстановительного ремонта поврежденного Транспортного средства без износа превышает установленную пунктом 4 статьи 11.1 Закона № 40-ФЗ страховую сумму, а также наступила полная гибель Транспортного средства Заявителя,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
Таким образом, сумма страхового возмещения при полной гибели Транспортного средства составляет satisfaction_summ, из расчета стоимости Транспортного средства на дату ДТП за вычетом стоимости годных остатков Транспортного средства (summ_market - summ_leftovers).
Согласно пункту 3.5 Положения № 755-П расхождение в результатах расчетов размера расходов на восстановительный ремонт в отношении транспортного средства, выполненных различными специалистами, следует признавать находящимся в пределах статистической достоверности за счет использования различных технологических решений и погрешностей расчета, если оно не превышает 10 процентов при совпадающем перечне поврежденных деталей (за исключением крепежных элементов, деталей разового монтажа). Предел погрешности рассчитывается как отношение разницы между результатами первичной и повторной экспертизы (в случае проведения повторной экспертизы), к результату первичной экспертизы.
Сумма страхового возмещения при полной гибели Транспортного средства согласно экспертному заключению, составленному по инициативе Финансового уполномоченного, превышает размер страхового возмещения, выплаченного Финансовой организацией, на percent.
Поскольку указанное расхождение превышает 10%, то есть находится за пределами статистической достоверности, надлежащий размер страхового возмещения, подлежащего выплате Финансовой организацией Заявителю, составляет satisfaction_summ.
Учитывая вышеизложенное, а также принимая во внимание произведенную Финансовой организацией выплату страхового возмещения в размере total_summ_payment, требование Заявителя о доплате страхового возмещения по Договору ОСАГО подлежит удовлетворению в размере total_summ (satisfaction_summ - total_summ_payment).</v>
      </c>
    </row>
    <row r="11" spans="1:75" ht="43.05" customHeight="1" x14ac:dyDescent="0.3">
      <c r="A11" s="24" t="s">
        <v>185</v>
      </c>
      <c r="B11" s="29" t="s">
        <v>386</v>
      </c>
      <c r="C11" s="29" t="s">
        <v>389</v>
      </c>
      <c r="D11" s="29" t="s">
        <v>185</v>
      </c>
      <c r="E11" s="34" t="s">
        <v>185</v>
      </c>
      <c r="F11" s="34" t="s">
        <v>190</v>
      </c>
      <c r="G11" s="34" t="s">
        <v>190</v>
      </c>
      <c r="H11" s="34" t="s">
        <v>190</v>
      </c>
      <c r="I11" s="34" t="s">
        <v>190</v>
      </c>
      <c r="J11" s="34" t="s">
        <v>185</v>
      </c>
      <c r="K11" s="34" t="s">
        <v>190</v>
      </c>
      <c r="L11" s="34" t="s">
        <v>186</v>
      </c>
      <c r="M11" s="34" t="s">
        <v>187</v>
      </c>
      <c r="N11" s="34" t="s">
        <v>185</v>
      </c>
      <c r="O11" s="34" t="s">
        <v>185</v>
      </c>
      <c r="P11" s="34" t="s">
        <v>185</v>
      </c>
      <c r="Q11" s="34" t="s">
        <v>185</v>
      </c>
      <c r="R11" s="34" t="s">
        <v>185</v>
      </c>
      <c r="S11" s="34" t="s">
        <v>190</v>
      </c>
      <c r="T11" s="34" t="s">
        <v>185</v>
      </c>
      <c r="U11" s="34" t="s">
        <v>188</v>
      </c>
      <c r="V11" s="34" t="s">
        <v>189</v>
      </c>
      <c r="W11" s="34" t="s">
        <v>410</v>
      </c>
      <c r="X11" s="34" t="s">
        <v>407</v>
      </c>
      <c r="Y11" s="34" t="s">
        <v>191</v>
      </c>
      <c r="Z11" s="34" t="s">
        <v>192</v>
      </c>
      <c r="AA11" s="34" t="s">
        <v>193</v>
      </c>
      <c r="AB11" s="34" t="s">
        <v>193</v>
      </c>
      <c r="AC11" s="34" t="s">
        <v>190</v>
      </c>
      <c r="AD11" s="34" t="s">
        <v>185</v>
      </c>
      <c r="AE11" s="34" t="s">
        <v>185</v>
      </c>
      <c r="AF11" s="34" t="s">
        <v>185</v>
      </c>
      <c r="AG11" s="34" t="s">
        <v>190</v>
      </c>
      <c r="AH11" s="34" t="s">
        <v>193</v>
      </c>
      <c r="AI11" s="34" t="s">
        <v>190</v>
      </c>
      <c r="AJ11" s="34" t="s">
        <v>194</v>
      </c>
      <c r="AK11" s="12" t="s">
        <v>288</v>
      </c>
      <c r="AL11" s="12" t="s">
        <v>125</v>
      </c>
      <c r="AM11" s="12" t="s">
        <v>126</v>
      </c>
      <c r="AN11" s="12" t="s">
        <v>127</v>
      </c>
      <c r="AO11" s="12" t="s">
        <v>128</v>
      </c>
      <c r="AP11" s="12" t="s">
        <v>129</v>
      </c>
      <c r="AQ11" s="12" t="s">
        <v>130</v>
      </c>
      <c r="AR11" s="12" t="s">
        <v>131</v>
      </c>
      <c r="AS11" s="12" t="s">
        <v>132</v>
      </c>
      <c r="AT11" s="12" t="s">
        <v>133</v>
      </c>
      <c r="AU11" s="12" t="s">
        <v>134</v>
      </c>
      <c r="AV11" s="12" t="s">
        <v>135</v>
      </c>
      <c r="AW11" s="12" t="s">
        <v>136</v>
      </c>
      <c r="AX11" s="12" t="s">
        <v>137</v>
      </c>
      <c r="AY11" s="12" t="s">
        <v>138</v>
      </c>
      <c r="AZ11" s="12" t="s">
        <v>290</v>
      </c>
      <c r="BA11" s="12" t="s">
        <v>140</v>
      </c>
      <c r="BB11" s="12" t="s">
        <v>141</v>
      </c>
      <c r="BC11" s="12" t="s">
        <v>292</v>
      </c>
      <c r="BD11" s="12" t="s">
        <v>294</v>
      </c>
      <c r="BE11" s="12" t="s">
        <v>296</v>
      </c>
      <c r="BF11" s="12" t="s">
        <v>134</v>
      </c>
      <c r="BG11" s="12" t="s">
        <v>303</v>
      </c>
      <c r="BH11" s="12" t="s">
        <v>321</v>
      </c>
      <c r="BI11" s="12" t="s">
        <v>311</v>
      </c>
      <c r="BJ11" s="12" t="s">
        <v>316</v>
      </c>
      <c r="BK11" s="13"/>
      <c r="BL11" s="13"/>
      <c r="BM11" s="12"/>
      <c r="BN11" s="13"/>
      <c r="BO11" s="13"/>
      <c r="BP11" s="13"/>
      <c r="BQ11" s="13"/>
      <c r="BR11" s="13"/>
      <c r="BS11" s="13"/>
      <c r="BT11" s="13"/>
      <c r="BU11" s="13"/>
      <c r="BV11" s="13"/>
      <c r="BW11" s="13"/>
    </row>
    <row r="12" spans="1:75" ht="43.05" customHeight="1" x14ac:dyDescent="0.3">
      <c r="A12" s="24" t="s">
        <v>185</v>
      </c>
      <c r="B12" s="29" t="s">
        <v>398</v>
      </c>
      <c r="C12" s="29" t="s">
        <v>397</v>
      </c>
      <c r="D12" s="29" t="s">
        <v>185</v>
      </c>
      <c r="E12" s="34" t="s">
        <v>185</v>
      </c>
      <c r="F12" s="34" t="s">
        <v>190</v>
      </c>
      <c r="G12" s="34" t="s">
        <v>190</v>
      </c>
      <c r="H12" s="34" t="s">
        <v>190</v>
      </c>
      <c r="I12" s="34" t="s">
        <v>190</v>
      </c>
      <c r="J12" s="34" t="s">
        <v>185</v>
      </c>
      <c r="K12" s="34" t="s">
        <v>190</v>
      </c>
      <c r="L12" s="34" t="s">
        <v>186</v>
      </c>
      <c r="M12" s="34" t="s">
        <v>187</v>
      </c>
      <c r="N12" s="34" t="s">
        <v>185</v>
      </c>
      <c r="O12" s="34" t="s">
        <v>185</v>
      </c>
      <c r="P12" s="34" t="s">
        <v>185</v>
      </c>
      <c r="Q12" s="34" t="s">
        <v>185</v>
      </c>
      <c r="R12" s="34" t="s">
        <v>185</v>
      </c>
      <c r="S12" s="34" t="s">
        <v>190</v>
      </c>
      <c r="T12" s="34" t="s">
        <v>185</v>
      </c>
      <c r="U12" s="34" t="s">
        <v>188</v>
      </c>
      <c r="V12" s="34" t="s">
        <v>189</v>
      </c>
      <c r="W12" s="34" t="s">
        <v>410</v>
      </c>
      <c r="X12" s="34" t="s">
        <v>407</v>
      </c>
      <c r="Y12" s="34" t="s">
        <v>191</v>
      </c>
      <c r="Z12" s="34" t="s">
        <v>192</v>
      </c>
      <c r="AA12" s="34" t="s">
        <v>193</v>
      </c>
      <c r="AB12" s="34" t="s">
        <v>193</v>
      </c>
      <c r="AC12" s="34" t="s">
        <v>190</v>
      </c>
      <c r="AD12" s="34" t="s">
        <v>185</v>
      </c>
      <c r="AE12" s="34" t="s">
        <v>190</v>
      </c>
      <c r="AF12" s="34" t="s">
        <v>193</v>
      </c>
      <c r="AG12" s="34" t="s">
        <v>193</v>
      </c>
      <c r="AH12" s="34" t="s">
        <v>193</v>
      </c>
      <c r="AI12" s="34" t="s">
        <v>190</v>
      </c>
      <c r="AJ12" s="34" t="s">
        <v>219</v>
      </c>
      <c r="AK12" s="12" t="s">
        <v>288</v>
      </c>
      <c r="AL12" s="12" t="s">
        <v>125</v>
      </c>
      <c r="AM12" s="12" t="s">
        <v>126</v>
      </c>
      <c r="AN12" s="12" t="s">
        <v>127</v>
      </c>
      <c r="AO12" s="12" t="s">
        <v>128</v>
      </c>
      <c r="AP12" s="12" t="s">
        <v>129</v>
      </c>
      <c r="AQ12" s="12" t="s">
        <v>130</v>
      </c>
      <c r="AR12" s="12" t="s">
        <v>131</v>
      </c>
      <c r="AS12" s="12" t="s">
        <v>132</v>
      </c>
      <c r="AT12" s="12" t="s">
        <v>133</v>
      </c>
      <c r="AU12" s="12" t="s">
        <v>134</v>
      </c>
      <c r="AV12" s="12" t="s">
        <v>135</v>
      </c>
      <c r="AW12" s="12" t="s">
        <v>136</v>
      </c>
      <c r="AX12" s="12" t="s">
        <v>137</v>
      </c>
      <c r="AY12" s="12" t="s">
        <v>138</v>
      </c>
      <c r="AZ12" s="12" t="s">
        <v>290</v>
      </c>
      <c r="BA12" s="12" t="s">
        <v>140</v>
      </c>
      <c r="BB12" s="12" t="s">
        <v>141</v>
      </c>
      <c r="BC12" s="12" t="s">
        <v>292</v>
      </c>
      <c r="BD12" s="12" t="s">
        <v>294</v>
      </c>
      <c r="BE12" s="12" t="s">
        <v>296</v>
      </c>
      <c r="BF12" s="12" t="s">
        <v>134</v>
      </c>
      <c r="BG12" s="12" t="s">
        <v>171</v>
      </c>
      <c r="BH12" s="12" t="s">
        <v>303</v>
      </c>
      <c r="BI12" s="12" t="s">
        <v>321</v>
      </c>
      <c r="BJ12" s="12" t="s">
        <v>312</v>
      </c>
      <c r="BK12" s="12" t="s">
        <v>313</v>
      </c>
      <c r="BL12" s="13"/>
      <c r="BM12" s="13"/>
      <c r="BN12" s="12"/>
      <c r="BO12" s="13"/>
      <c r="BP12" s="13"/>
      <c r="BQ12" s="13"/>
      <c r="BR12" s="13"/>
      <c r="BS12" s="13"/>
      <c r="BT12" s="13"/>
      <c r="BU12" s="13"/>
      <c r="BV12" s="13"/>
      <c r="BW12" s="13"/>
    </row>
    <row r="13" spans="1:75" ht="43.05" customHeight="1" x14ac:dyDescent="0.3">
      <c r="A13" s="24" t="s">
        <v>185</v>
      </c>
      <c r="B13" s="29"/>
      <c r="C13" s="29" t="s">
        <v>400</v>
      </c>
      <c r="D13" s="29" t="s">
        <v>185</v>
      </c>
      <c r="E13" s="34" t="s">
        <v>185</v>
      </c>
      <c r="F13" s="34" t="s">
        <v>190</v>
      </c>
      <c r="G13" s="34" t="s">
        <v>190</v>
      </c>
      <c r="H13" s="34" t="s">
        <v>190</v>
      </c>
      <c r="I13" s="34" t="s">
        <v>190</v>
      </c>
      <c r="J13" s="34" t="s">
        <v>185</v>
      </c>
      <c r="K13" s="34" t="s">
        <v>190</v>
      </c>
      <c r="L13" s="34" t="s">
        <v>186</v>
      </c>
      <c r="M13" s="34" t="s">
        <v>187</v>
      </c>
      <c r="N13" s="34" t="s">
        <v>185</v>
      </c>
      <c r="O13" s="34" t="s">
        <v>185</v>
      </c>
      <c r="P13" s="34" t="s">
        <v>185</v>
      </c>
      <c r="Q13" s="34" t="s">
        <v>185</v>
      </c>
      <c r="R13" s="34" t="s">
        <v>185</v>
      </c>
      <c r="S13" s="34" t="s">
        <v>190</v>
      </c>
      <c r="T13" s="34" t="s">
        <v>185</v>
      </c>
      <c r="U13" s="34" t="s">
        <v>188</v>
      </c>
      <c r="V13" s="34" t="s">
        <v>189</v>
      </c>
      <c r="W13" s="34" t="s">
        <v>410</v>
      </c>
      <c r="X13" s="34" t="s">
        <v>407</v>
      </c>
      <c r="Y13" s="34" t="s">
        <v>191</v>
      </c>
      <c r="Z13" s="34" t="s">
        <v>192</v>
      </c>
      <c r="AA13" s="34" t="s">
        <v>193</v>
      </c>
      <c r="AB13" s="34" t="s">
        <v>193</v>
      </c>
      <c r="AC13" s="34" t="s">
        <v>190</v>
      </c>
      <c r="AD13" s="34" t="s">
        <v>190</v>
      </c>
      <c r="AE13" s="34" t="s">
        <v>193</v>
      </c>
      <c r="AF13" s="34" t="s">
        <v>193</v>
      </c>
      <c r="AG13" s="34" t="s">
        <v>193</v>
      </c>
      <c r="AH13" s="34" t="s">
        <v>193</v>
      </c>
      <c r="AI13" s="34" t="s">
        <v>190</v>
      </c>
      <c r="AJ13" s="34" t="s">
        <v>219</v>
      </c>
      <c r="AK13" s="12" t="s">
        <v>288</v>
      </c>
      <c r="AL13" s="12" t="s">
        <v>125</v>
      </c>
      <c r="AM13" s="12" t="s">
        <v>126</v>
      </c>
      <c r="AN13" s="12" t="s">
        <v>127</v>
      </c>
      <c r="AO13" s="12" t="s">
        <v>128</v>
      </c>
      <c r="AP13" s="12" t="s">
        <v>129</v>
      </c>
      <c r="AQ13" s="12" t="s">
        <v>130</v>
      </c>
      <c r="AR13" s="12" t="s">
        <v>131</v>
      </c>
      <c r="AS13" s="12" t="s">
        <v>132</v>
      </c>
      <c r="AT13" s="12" t="s">
        <v>133</v>
      </c>
      <c r="AU13" s="12" t="s">
        <v>134</v>
      </c>
      <c r="AV13" s="12" t="s">
        <v>135</v>
      </c>
      <c r="AW13" s="12" t="s">
        <v>136</v>
      </c>
      <c r="AX13" s="12" t="s">
        <v>137</v>
      </c>
      <c r="AY13" s="12" t="s">
        <v>138</v>
      </c>
      <c r="AZ13" s="12" t="s">
        <v>290</v>
      </c>
      <c r="BA13" s="12" t="s">
        <v>140</v>
      </c>
      <c r="BB13" s="12" t="s">
        <v>141</v>
      </c>
      <c r="BC13" s="12" t="s">
        <v>292</v>
      </c>
      <c r="BD13" s="12" t="s">
        <v>294</v>
      </c>
      <c r="BE13" s="12" t="s">
        <v>296</v>
      </c>
      <c r="BF13" s="12" t="s">
        <v>134</v>
      </c>
      <c r="BG13" s="12" t="s">
        <v>314</v>
      </c>
      <c r="BH13" s="13"/>
      <c r="BI13" s="12"/>
      <c r="BJ13" s="12"/>
      <c r="BK13" s="12"/>
      <c r="BL13" s="12"/>
      <c r="BM13" s="12"/>
      <c r="BN13" s="12"/>
      <c r="BO13" s="12"/>
      <c r="BP13" s="12"/>
      <c r="BQ13" s="12"/>
      <c r="BR13" s="12"/>
      <c r="BS13" s="12"/>
      <c r="BT13" s="12"/>
      <c r="BU13" s="12"/>
      <c r="BV13" s="12"/>
      <c r="BW13" s="13"/>
    </row>
    <row r="14" spans="1:75" ht="43.05" customHeight="1" x14ac:dyDescent="0.3">
      <c r="A14" s="24" t="s">
        <v>185</v>
      </c>
      <c r="B14" s="29" t="s">
        <v>386</v>
      </c>
      <c r="C14" s="29" t="s">
        <v>381</v>
      </c>
      <c r="D14" s="29" t="s">
        <v>185</v>
      </c>
      <c r="E14" s="34" t="s">
        <v>185</v>
      </c>
      <c r="F14" s="34" t="s">
        <v>190</v>
      </c>
      <c r="G14" s="34" t="s">
        <v>190</v>
      </c>
      <c r="H14" s="34" t="s">
        <v>190</v>
      </c>
      <c r="I14" s="34" t="s">
        <v>190</v>
      </c>
      <c r="J14" s="34" t="s">
        <v>185</v>
      </c>
      <c r="K14" s="34" t="s">
        <v>190</v>
      </c>
      <c r="L14" s="34" t="s">
        <v>186</v>
      </c>
      <c r="M14" s="34" t="s">
        <v>187</v>
      </c>
      <c r="N14" s="34" t="s">
        <v>185</v>
      </c>
      <c r="O14" s="34" t="s">
        <v>185</v>
      </c>
      <c r="P14" s="34" t="s">
        <v>185</v>
      </c>
      <c r="Q14" s="34" t="s">
        <v>185</v>
      </c>
      <c r="R14" s="34" t="s">
        <v>185</v>
      </c>
      <c r="S14" s="34" t="s">
        <v>190</v>
      </c>
      <c r="T14" s="34" t="s">
        <v>185</v>
      </c>
      <c r="U14" s="34" t="s">
        <v>188</v>
      </c>
      <c r="V14" s="34" t="s">
        <v>189</v>
      </c>
      <c r="W14" s="34" t="s">
        <v>410</v>
      </c>
      <c r="X14" s="34" t="s">
        <v>407</v>
      </c>
      <c r="Y14" s="34" t="s">
        <v>191</v>
      </c>
      <c r="Z14" s="34" t="s">
        <v>192</v>
      </c>
      <c r="AA14" s="34" t="s">
        <v>193</v>
      </c>
      <c r="AB14" s="34" t="s">
        <v>193</v>
      </c>
      <c r="AC14" s="34" t="s">
        <v>185</v>
      </c>
      <c r="AD14" s="34" t="s">
        <v>185</v>
      </c>
      <c r="AE14" s="34" t="s">
        <v>185</v>
      </c>
      <c r="AF14" s="34" t="s">
        <v>185</v>
      </c>
      <c r="AG14" s="34" t="s">
        <v>190</v>
      </c>
      <c r="AH14" s="34" t="s">
        <v>193</v>
      </c>
      <c r="AI14" s="34" t="s">
        <v>190</v>
      </c>
      <c r="AJ14" s="34" t="s">
        <v>194</v>
      </c>
      <c r="AK14" s="12" t="s">
        <v>136</v>
      </c>
      <c r="AL14" s="12" t="s">
        <v>137</v>
      </c>
      <c r="AM14" s="12" t="s">
        <v>138</v>
      </c>
      <c r="AN14" s="12" t="s">
        <v>290</v>
      </c>
      <c r="AO14" s="12" t="s">
        <v>140</v>
      </c>
      <c r="AP14" s="12" t="s">
        <v>141</v>
      </c>
      <c r="AQ14" s="12" t="s">
        <v>292</v>
      </c>
      <c r="AR14" s="12" t="s">
        <v>294</v>
      </c>
      <c r="AS14" s="12" t="s">
        <v>296</v>
      </c>
      <c r="AT14" s="12" t="s">
        <v>172</v>
      </c>
      <c r="AU14" s="12" t="s">
        <v>173</v>
      </c>
      <c r="AV14" s="12" t="s">
        <v>174</v>
      </c>
      <c r="AW14" s="25" t="s">
        <v>175</v>
      </c>
      <c r="AX14" s="12" t="s">
        <v>300</v>
      </c>
      <c r="AY14" s="12" t="s">
        <v>179</v>
      </c>
      <c r="AZ14" s="12" t="s">
        <v>180</v>
      </c>
      <c r="BA14" s="12" t="s">
        <v>304</v>
      </c>
      <c r="BB14" s="12" t="s">
        <v>322</v>
      </c>
      <c r="BC14" s="12" t="s">
        <v>311</v>
      </c>
      <c r="BD14" s="12" t="s">
        <v>317</v>
      </c>
      <c r="BE14" s="12"/>
      <c r="BF14" s="13"/>
      <c r="BG14" s="13"/>
      <c r="BH14" s="13"/>
      <c r="BI14" s="13"/>
      <c r="BJ14" s="13"/>
      <c r="BK14" s="13"/>
      <c r="BL14" s="13"/>
      <c r="BM14" s="13"/>
      <c r="BN14" s="13"/>
      <c r="BO14" s="13"/>
      <c r="BP14" s="13"/>
      <c r="BQ14" s="13"/>
      <c r="BR14" s="13"/>
      <c r="BS14" s="13"/>
      <c r="BT14" s="13"/>
      <c r="BU14" s="13"/>
      <c r="BV14" s="13"/>
      <c r="BW14" s="13"/>
    </row>
    <row r="15" spans="1:75" ht="43.05" customHeight="1" x14ac:dyDescent="0.3">
      <c r="A15" s="24" t="s">
        <v>185</v>
      </c>
      <c r="B15" s="29" t="s">
        <v>398</v>
      </c>
      <c r="C15" s="29" t="s">
        <v>397</v>
      </c>
      <c r="D15" s="29" t="s">
        <v>185</v>
      </c>
      <c r="E15" s="34" t="s">
        <v>185</v>
      </c>
      <c r="F15" s="34" t="s">
        <v>190</v>
      </c>
      <c r="G15" s="34" t="s">
        <v>190</v>
      </c>
      <c r="H15" s="34" t="s">
        <v>190</v>
      </c>
      <c r="I15" s="34" t="s">
        <v>190</v>
      </c>
      <c r="J15" s="34" t="s">
        <v>185</v>
      </c>
      <c r="K15" s="34" t="s">
        <v>190</v>
      </c>
      <c r="L15" s="34" t="s">
        <v>186</v>
      </c>
      <c r="M15" s="34" t="s">
        <v>187</v>
      </c>
      <c r="N15" s="34" t="s">
        <v>185</v>
      </c>
      <c r="O15" s="34" t="s">
        <v>185</v>
      </c>
      <c r="P15" s="34" t="s">
        <v>185</v>
      </c>
      <c r="Q15" s="34" t="s">
        <v>185</v>
      </c>
      <c r="R15" s="34" t="s">
        <v>185</v>
      </c>
      <c r="S15" s="34" t="s">
        <v>190</v>
      </c>
      <c r="T15" s="34" t="s">
        <v>185</v>
      </c>
      <c r="U15" s="34" t="s">
        <v>188</v>
      </c>
      <c r="V15" s="34" t="s">
        <v>189</v>
      </c>
      <c r="W15" s="34" t="s">
        <v>410</v>
      </c>
      <c r="X15" s="34" t="s">
        <v>407</v>
      </c>
      <c r="Y15" s="34" t="s">
        <v>191</v>
      </c>
      <c r="Z15" s="34" t="s">
        <v>192</v>
      </c>
      <c r="AA15" s="34" t="s">
        <v>193</v>
      </c>
      <c r="AB15" s="34" t="s">
        <v>193</v>
      </c>
      <c r="AC15" s="34" t="s">
        <v>185</v>
      </c>
      <c r="AD15" s="34" t="s">
        <v>185</v>
      </c>
      <c r="AE15" s="34" t="s">
        <v>190</v>
      </c>
      <c r="AF15" s="34" t="s">
        <v>193</v>
      </c>
      <c r="AG15" s="34" t="s">
        <v>193</v>
      </c>
      <c r="AH15" s="34" t="s">
        <v>193</v>
      </c>
      <c r="AI15" s="34" t="s">
        <v>190</v>
      </c>
      <c r="AJ15" s="34" t="s">
        <v>219</v>
      </c>
      <c r="AK15" s="12" t="s">
        <v>136</v>
      </c>
      <c r="AL15" s="12" t="s">
        <v>137</v>
      </c>
      <c r="AM15" s="12" t="s">
        <v>138</v>
      </c>
      <c r="AN15" s="12" t="s">
        <v>290</v>
      </c>
      <c r="AO15" s="12" t="s">
        <v>140</v>
      </c>
      <c r="AP15" s="12" t="s">
        <v>141</v>
      </c>
      <c r="AQ15" s="12" t="s">
        <v>292</v>
      </c>
      <c r="AR15" s="12" t="s">
        <v>294</v>
      </c>
      <c r="AS15" s="12" t="s">
        <v>296</v>
      </c>
      <c r="AT15" s="12" t="s">
        <v>172</v>
      </c>
      <c r="AU15" s="12" t="s">
        <v>173</v>
      </c>
      <c r="AV15" s="12" t="s">
        <v>174</v>
      </c>
      <c r="AW15" s="25" t="s">
        <v>175</v>
      </c>
      <c r="AX15" s="12" t="s">
        <v>300</v>
      </c>
      <c r="AY15" s="12" t="s">
        <v>179</v>
      </c>
      <c r="AZ15" s="12" t="s">
        <v>180</v>
      </c>
      <c r="BA15" s="12" t="s">
        <v>304</v>
      </c>
      <c r="BB15" s="12" t="s">
        <v>322</v>
      </c>
      <c r="BC15" s="12" t="s">
        <v>312</v>
      </c>
      <c r="BD15" s="12" t="s">
        <v>313</v>
      </c>
      <c r="BE15" s="12"/>
      <c r="BF15" s="13"/>
      <c r="BG15" s="13"/>
      <c r="BH15" s="13"/>
      <c r="BI15" s="13"/>
      <c r="BJ15" s="13"/>
      <c r="BK15" s="13"/>
      <c r="BL15" s="13"/>
      <c r="BM15" s="13"/>
      <c r="BN15" s="13"/>
      <c r="BO15" s="13"/>
      <c r="BP15" s="13"/>
      <c r="BQ15" s="13"/>
      <c r="BR15" s="13"/>
      <c r="BS15" s="13"/>
      <c r="BT15" s="13"/>
      <c r="BU15" s="13"/>
      <c r="BV15" s="13"/>
      <c r="BW15" s="13"/>
    </row>
    <row r="16" spans="1:75" ht="43.05" customHeight="1" x14ac:dyDescent="0.3">
      <c r="A16" s="24" t="s">
        <v>185</v>
      </c>
      <c r="B16" s="29"/>
      <c r="C16" s="29" t="s">
        <v>399</v>
      </c>
      <c r="D16" s="29" t="s">
        <v>185</v>
      </c>
      <c r="E16" s="34" t="s">
        <v>185</v>
      </c>
      <c r="F16" s="34" t="s">
        <v>190</v>
      </c>
      <c r="G16" s="34" t="s">
        <v>190</v>
      </c>
      <c r="H16" s="34" t="s">
        <v>190</v>
      </c>
      <c r="I16" s="34" t="s">
        <v>190</v>
      </c>
      <c r="J16" s="34" t="s">
        <v>185</v>
      </c>
      <c r="K16" s="34" t="s">
        <v>190</v>
      </c>
      <c r="L16" s="34" t="s">
        <v>186</v>
      </c>
      <c r="M16" s="34" t="s">
        <v>187</v>
      </c>
      <c r="N16" s="34" t="s">
        <v>185</v>
      </c>
      <c r="O16" s="34" t="s">
        <v>185</v>
      </c>
      <c r="P16" s="34" t="s">
        <v>185</v>
      </c>
      <c r="Q16" s="34" t="s">
        <v>185</v>
      </c>
      <c r="R16" s="34" t="s">
        <v>185</v>
      </c>
      <c r="S16" s="34" t="s">
        <v>190</v>
      </c>
      <c r="T16" s="34" t="s">
        <v>185</v>
      </c>
      <c r="U16" s="34" t="s">
        <v>188</v>
      </c>
      <c r="V16" s="34" t="s">
        <v>189</v>
      </c>
      <c r="W16" s="34" t="s">
        <v>410</v>
      </c>
      <c r="X16" s="34" t="s">
        <v>407</v>
      </c>
      <c r="Y16" s="34" t="s">
        <v>191</v>
      </c>
      <c r="Z16" s="34" t="s">
        <v>192</v>
      </c>
      <c r="AA16" s="34" t="s">
        <v>193</v>
      </c>
      <c r="AB16" s="34" t="s">
        <v>193</v>
      </c>
      <c r="AC16" s="34" t="s">
        <v>185</v>
      </c>
      <c r="AD16" s="34" t="s">
        <v>190</v>
      </c>
      <c r="AE16" s="34" t="s">
        <v>193</v>
      </c>
      <c r="AF16" s="34" t="s">
        <v>193</v>
      </c>
      <c r="AG16" s="34" t="s">
        <v>193</v>
      </c>
      <c r="AH16" s="34" t="s">
        <v>193</v>
      </c>
      <c r="AI16" s="34" t="s">
        <v>190</v>
      </c>
      <c r="AJ16" s="34" t="s">
        <v>219</v>
      </c>
      <c r="AK16" s="12" t="s">
        <v>136</v>
      </c>
      <c r="AL16" s="12" t="s">
        <v>137</v>
      </c>
      <c r="AM16" s="12" t="s">
        <v>138</v>
      </c>
      <c r="AN16" s="12" t="s">
        <v>290</v>
      </c>
      <c r="AO16" s="12" t="s">
        <v>140</v>
      </c>
      <c r="AP16" s="12" t="s">
        <v>141</v>
      </c>
      <c r="AQ16" s="12" t="s">
        <v>292</v>
      </c>
      <c r="AR16" s="12" t="s">
        <v>294</v>
      </c>
      <c r="AS16" s="12" t="s">
        <v>296</v>
      </c>
      <c r="AT16" s="12" t="s">
        <v>172</v>
      </c>
      <c r="AU16" s="12" t="s">
        <v>173</v>
      </c>
      <c r="AV16" s="12" t="s">
        <v>174</v>
      </c>
      <c r="AW16" s="25" t="s">
        <v>175</v>
      </c>
      <c r="AX16" s="12" t="s">
        <v>300</v>
      </c>
      <c r="AY16" s="12" t="s">
        <v>179</v>
      </c>
      <c r="AZ16" s="12" t="s">
        <v>180</v>
      </c>
      <c r="BA16" s="12" t="s">
        <v>314</v>
      </c>
      <c r="BB16" s="13"/>
      <c r="BC16" s="13"/>
      <c r="BD16" s="13"/>
      <c r="BE16" s="13"/>
      <c r="BF16" s="13"/>
      <c r="BG16" s="13"/>
      <c r="BH16" s="13"/>
      <c r="BI16" s="13"/>
      <c r="BJ16" s="13"/>
      <c r="BK16" s="13"/>
      <c r="BL16" s="13"/>
      <c r="BM16" s="13"/>
      <c r="BN16" s="13"/>
      <c r="BO16" s="13"/>
      <c r="BP16" s="13"/>
      <c r="BQ16" s="13"/>
      <c r="BR16" s="13"/>
      <c r="BS16" s="13"/>
      <c r="BT16" s="13"/>
      <c r="BU16" s="13"/>
      <c r="BV16" s="13"/>
      <c r="BW16" s="13"/>
    </row>
    <row r="17" spans="1:75" ht="65.849999999999994" customHeight="1" x14ac:dyDescent="0.3">
      <c r="A17" s="24" t="s">
        <v>185</v>
      </c>
      <c r="B17" s="29" t="s">
        <v>386</v>
      </c>
      <c r="C17" s="29" t="s">
        <v>390</v>
      </c>
      <c r="D17" s="29" t="s">
        <v>185</v>
      </c>
      <c r="E17" s="34" t="s">
        <v>185</v>
      </c>
      <c r="F17" s="34" t="s">
        <v>190</v>
      </c>
      <c r="G17" s="34" t="s">
        <v>190</v>
      </c>
      <c r="H17" s="34" t="s">
        <v>190</v>
      </c>
      <c r="I17" s="34" t="s">
        <v>190</v>
      </c>
      <c r="J17" s="34" t="s">
        <v>185</v>
      </c>
      <c r="K17" s="34" t="s">
        <v>190</v>
      </c>
      <c r="L17" s="34" t="s">
        <v>186</v>
      </c>
      <c r="M17" s="34" t="s">
        <v>187</v>
      </c>
      <c r="N17" s="34" t="s">
        <v>185</v>
      </c>
      <c r="O17" s="34" t="s">
        <v>185</v>
      </c>
      <c r="P17" s="34" t="s">
        <v>185</v>
      </c>
      <c r="Q17" s="34" t="s">
        <v>185</v>
      </c>
      <c r="R17" s="34" t="s">
        <v>185</v>
      </c>
      <c r="S17" s="34" t="s">
        <v>190</v>
      </c>
      <c r="T17" s="34" t="s">
        <v>185</v>
      </c>
      <c r="U17" s="34" t="s">
        <v>188</v>
      </c>
      <c r="V17" s="34" t="s">
        <v>189</v>
      </c>
      <c r="W17" s="34" t="s">
        <v>410</v>
      </c>
      <c r="X17" s="34" t="s">
        <v>407</v>
      </c>
      <c r="Y17" s="34" t="s">
        <v>191</v>
      </c>
      <c r="Z17" s="34" t="s">
        <v>192</v>
      </c>
      <c r="AA17" s="34" t="s">
        <v>193</v>
      </c>
      <c r="AB17" s="34" t="s">
        <v>193</v>
      </c>
      <c r="AC17" s="34" t="s">
        <v>190</v>
      </c>
      <c r="AD17" s="34" t="s">
        <v>185</v>
      </c>
      <c r="AE17" s="34" t="s">
        <v>185</v>
      </c>
      <c r="AF17" s="34" t="s">
        <v>185</v>
      </c>
      <c r="AG17" s="34" t="s">
        <v>185</v>
      </c>
      <c r="AH17" s="34" t="s">
        <v>193</v>
      </c>
      <c r="AI17" s="34" t="s">
        <v>190</v>
      </c>
      <c r="AJ17" s="34" t="s">
        <v>194</v>
      </c>
      <c r="AK17" s="12" t="s">
        <v>136</v>
      </c>
      <c r="AL17" s="12" t="s">
        <v>137</v>
      </c>
      <c r="AM17" s="12" t="s">
        <v>138</v>
      </c>
      <c r="AN17" s="12" t="s">
        <v>290</v>
      </c>
      <c r="AO17" s="12" t="s">
        <v>140</v>
      </c>
      <c r="AP17" s="12" t="s">
        <v>141</v>
      </c>
      <c r="AQ17" s="12" t="s">
        <v>292</v>
      </c>
      <c r="AR17" s="12" t="s">
        <v>294</v>
      </c>
      <c r="AS17" s="12" t="s">
        <v>296</v>
      </c>
      <c r="AT17" s="12" t="s">
        <v>134</v>
      </c>
      <c r="AU17" s="27" t="s">
        <v>299</v>
      </c>
      <c r="AV17" s="12" t="s">
        <v>301</v>
      </c>
      <c r="AW17" s="12" t="s">
        <v>177</v>
      </c>
      <c r="AX17" s="12" t="s">
        <v>178</v>
      </c>
      <c r="AY17" s="12" t="s">
        <v>308</v>
      </c>
      <c r="AZ17" s="12" t="s">
        <v>303</v>
      </c>
      <c r="BA17" s="12" t="s">
        <v>321</v>
      </c>
      <c r="BB17" s="12" t="s">
        <v>311</v>
      </c>
      <c r="BC17" s="12" t="s">
        <v>316</v>
      </c>
      <c r="BD17" s="12"/>
      <c r="BE17" s="13"/>
      <c r="BF17" s="13"/>
      <c r="BG17" s="13"/>
      <c r="BH17" s="13"/>
      <c r="BI17" s="13"/>
      <c r="BJ17" s="13"/>
      <c r="BK17" s="13"/>
      <c r="BL17" s="13"/>
      <c r="BM17" s="13"/>
      <c r="BN17" s="13"/>
      <c r="BO17" s="13"/>
      <c r="BP17" s="13"/>
      <c r="BQ17" s="13"/>
      <c r="BR17" s="13"/>
      <c r="BS17" s="13"/>
      <c r="BT17" s="13"/>
      <c r="BU17" s="13"/>
      <c r="BV17" s="13"/>
      <c r="BW17" s="13"/>
    </row>
    <row r="18" spans="1:75" ht="65.849999999999994" customHeight="1" x14ac:dyDescent="0.3">
      <c r="A18" s="24" t="s">
        <v>185</v>
      </c>
      <c r="B18" s="29" t="s">
        <v>386</v>
      </c>
      <c r="C18" s="29" t="s">
        <v>379</v>
      </c>
      <c r="D18" s="29" t="s">
        <v>185</v>
      </c>
      <c r="E18" s="34" t="s">
        <v>185</v>
      </c>
      <c r="F18" s="34" t="s">
        <v>190</v>
      </c>
      <c r="G18" s="34" t="s">
        <v>190</v>
      </c>
      <c r="H18" s="34" t="s">
        <v>190</v>
      </c>
      <c r="I18" s="34" t="s">
        <v>190</v>
      </c>
      <c r="J18" s="34" t="s">
        <v>185</v>
      </c>
      <c r="K18" s="34" t="s">
        <v>190</v>
      </c>
      <c r="L18" s="34" t="s">
        <v>186</v>
      </c>
      <c r="M18" s="34" t="s">
        <v>187</v>
      </c>
      <c r="N18" s="34" t="s">
        <v>185</v>
      </c>
      <c r="O18" s="34" t="s">
        <v>185</v>
      </c>
      <c r="P18" s="34" t="s">
        <v>185</v>
      </c>
      <c r="Q18" s="34" t="s">
        <v>185</v>
      </c>
      <c r="R18" s="34" t="s">
        <v>185</v>
      </c>
      <c r="S18" s="34" t="s">
        <v>190</v>
      </c>
      <c r="T18" s="34" t="s">
        <v>185</v>
      </c>
      <c r="U18" s="34" t="s">
        <v>188</v>
      </c>
      <c r="V18" s="34" t="s">
        <v>189</v>
      </c>
      <c r="W18" s="34" t="s">
        <v>410</v>
      </c>
      <c r="X18" s="34" t="s">
        <v>407</v>
      </c>
      <c r="Y18" s="34" t="s">
        <v>191</v>
      </c>
      <c r="Z18" s="34" t="s">
        <v>192</v>
      </c>
      <c r="AA18" s="34" t="s">
        <v>193</v>
      </c>
      <c r="AB18" s="34" t="s">
        <v>193</v>
      </c>
      <c r="AC18" s="34" t="s">
        <v>185</v>
      </c>
      <c r="AD18" s="34" t="s">
        <v>185</v>
      </c>
      <c r="AE18" s="34" t="s">
        <v>185</v>
      </c>
      <c r="AF18" s="34" t="s">
        <v>185</v>
      </c>
      <c r="AG18" s="34" t="s">
        <v>185</v>
      </c>
      <c r="AH18" s="34" t="s">
        <v>193</v>
      </c>
      <c r="AI18" s="34" t="s">
        <v>190</v>
      </c>
      <c r="AJ18" s="34" t="s">
        <v>194</v>
      </c>
      <c r="AK18" s="12" t="s">
        <v>136</v>
      </c>
      <c r="AL18" s="12" t="s">
        <v>137</v>
      </c>
      <c r="AM18" s="12" t="s">
        <v>138</v>
      </c>
      <c r="AN18" s="12" t="s">
        <v>290</v>
      </c>
      <c r="AO18" s="12" t="s">
        <v>140</v>
      </c>
      <c r="AP18" s="12" t="s">
        <v>141</v>
      </c>
      <c r="AQ18" s="12" t="s">
        <v>292</v>
      </c>
      <c r="AR18" s="12" t="s">
        <v>294</v>
      </c>
      <c r="AS18" s="12" t="s">
        <v>296</v>
      </c>
      <c r="AT18" s="12" t="s">
        <v>172</v>
      </c>
      <c r="AU18" s="12" t="s">
        <v>173</v>
      </c>
      <c r="AV18" s="12" t="s">
        <v>174</v>
      </c>
      <c r="AW18" s="25" t="s">
        <v>175</v>
      </c>
      <c r="AX18" s="12" t="s">
        <v>301</v>
      </c>
      <c r="AY18" s="12" t="s">
        <v>177</v>
      </c>
      <c r="AZ18" s="12" t="s">
        <v>178</v>
      </c>
      <c r="BA18" s="12" t="s">
        <v>310</v>
      </c>
      <c r="BB18" s="12" t="s">
        <v>180</v>
      </c>
      <c r="BC18" s="12" t="s">
        <v>304</v>
      </c>
      <c r="BD18" s="12" t="s">
        <v>322</v>
      </c>
      <c r="BE18" s="12" t="s">
        <v>311</v>
      </c>
      <c r="BF18" s="12" t="s">
        <v>317</v>
      </c>
      <c r="BG18" s="13"/>
      <c r="BH18" s="13"/>
      <c r="BI18" s="13"/>
      <c r="BJ18" s="12"/>
      <c r="BK18" s="13"/>
      <c r="BL18" s="13"/>
      <c r="BM18" s="13"/>
      <c r="BN18" s="13"/>
      <c r="BO18" s="13"/>
      <c r="BP18" s="13"/>
      <c r="BQ18" s="13"/>
      <c r="BR18" s="13"/>
      <c r="BS18" s="13"/>
      <c r="BT18" s="13"/>
      <c r="BU18" s="13"/>
      <c r="BV18" s="13"/>
      <c r="BW18" s="13"/>
    </row>
    <row r="19" spans="1:75" ht="43.05" customHeight="1" x14ac:dyDescent="0.3">
      <c r="A19" s="24" t="s">
        <v>185</v>
      </c>
      <c r="B19" s="29" t="s">
        <v>386</v>
      </c>
      <c r="C19" s="29" t="s">
        <v>391</v>
      </c>
      <c r="D19" s="29" t="s">
        <v>185</v>
      </c>
      <c r="E19" s="34" t="s">
        <v>185</v>
      </c>
      <c r="F19" s="34" t="s">
        <v>190</v>
      </c>
      <c r="G19" s="34" t="s">
        <v>190</v>
      </c>
      <c r="H19" s="34" t="s">
        <v>190</v>
      </c>
      <c r="I19" s="34" t="s">
        <v>190</v>
      </c>
      <c r="J19" s="34" t="s">
        <v>185</v>
      </c>
      <c r="K19" s="34" t="s">
        <v>190</v>
      </c>
      <c r="L19" s="34" t="s">
        <v>186</v>
      </c>
      <c r="M19" s="34" t="s">
        <v>187</v>
      </c>
      <c r="N19" s="34" t="s">
        <v>185</v>
      </c>
      <c r="O19" s="34" t="s">
        <v>185</v>
      </c>
      <c r="P19" s="34" t="s">
        <v>185</v>
      </c>
      <c r="Q19" s="34" t="s">
        <v>185</v>
      </c>
      <c r="R19" s="34" t="s">
        <v>185</v>
      </c>
      <c r="S19" s="34" t="s">
        <v>190</v>
      </c>
      <c r="T19" s="34" t="s">
        <v>185</v>
      </c>
      <c r="U19" s="34" t="s">
        <v>188</v>
      </c>
      <c r="V19" s="34" t="s">
        <v>189</v>
      </c>
      <c r="W19" s="34" t="s">
        <v>410</v>
      </c>
      <c r="X19" s="34" t="s">
        <v>407</v>
      </c>
      <c r="Y19" s="34" t="s">
        <v>191</v>
      </c>
      <c r="Z19" s="34" t="s">
        <v>192</v>
      </c>
      <c r="AA19" s="34" t="s">
        <v>193</v>
      </c>
      <c r="AB19" s="34" t="s">
        <v>193</v>
      </c>
      <c r="AC19" s="34" t="s">
        <v>190</v>
      </c>
      <c r="AD19" s="34" t="s">
        <v>185</v>
      </c>
      <c r="AE19" s="34" t="s">
        <v>185</v>
      </c>
      <c r="AF19" s="34" t="s">
        <v>190</v>
      </c>
      <c r="AG19" s="34" t="s">
        <v>190</v>
      </c>
      <c r="AH19" s="34" t="s">
        <v>193</v>
      </c>
      <c r="AI19" s="34" t="s">
        <v>185</v>
      </c>
      <c r="AJ19" s="34" t="s">
        <v>194</v>
      </c>
      <c r="AK19" s="12" t="s">
        <v>288</v>
      </c>
      <c r="AL19" s="12" t="s">
        <v>125</v>
      </c>
      <c r="AM19" s="12" t="s">
        <v>126</v>
      </c>
      <c r="AN19" s="12" t="s">
        <v>127</v>
      </c>
      <c r="AO19" s="12" t="s">
        <v>128</v>
      </c>
      <c r="AP19" s="12" t="s">
        <v>129</v>
      </c>
      <c r="AQ19" s="12" t="s">
        <v>130</v>
      </c>
      <c r="AR19" s="12" t="s">
        <v>131</v>
      </c>
      <c r="AS19" s="12" t="s">
        <v>132</v>
      </c>
      <c r="AT19" s="12" t="s">
        <v>133</v>
      </c>
      <c r="AU19" s="12" t="s">
        <v>134</v>
      </c>
      <c r="AV19" s="12" t="s">
        <v>135</v>
      </c>
      <c r="AW19" s="12" t="s">
        <v>136</v>
      </c>
      <c r="AX19" s="12" t="s">
        <v>137</v>
      </c>
      <c r="AY19" s="12" t="s">
        <v>138</v>
      </c>
      <c r="AZ19" s="12" t="s">
        <v>291</v>
      </c>
      <c r="BA19" s="12" t="s">
        <v>292</v>
      </c>
      <c r="BB19" s="12" t="s">
        <v>294</v>
      </c>
      <c r="BC19" s="12" t="s">
        <v>296</v>
      </c>
      <c r="BD19" s="12" t="s">
        <v>134</v>
      </c>
      <c r="BE19" s="12" t="s">
        <v>302</v>
      </c>
      <c r="BF19" s="12" t="s">
        <v>321</v>
      </c>
      <c r="BG19" s="12" t="s">
        <v>311</v>
      </c>
      <c r="BH19" s="12" t="s">
        <v>316</v>
      </c>
      <c r="BI19" s="13"/>
      <c r="BJ19" s="13"/>
      <c r="BK19" s="13"/>
      <c r="BL19" s="13"/>
      <c r="BM19" s="13"/>
      <c r="BN19" s="13"/>
      <c r="BO19" s="13"/>
      <c r="BP19" s="13"/>
      <c r="BQ19" s="13"/>
      <c r="BR19" s="13"/>
      <c r="BS19" s="13"/>
      <c r="BT19" s="13"/>
      <c r="BU19" s="13"/>
      <c r="BV19" s="13"/>
      <c r="BW19" s="13"/>
    </row>
    <row r="20" spans="1:75" ht="43.05" customHeight="1" x14ac:dyDescent="0.3">
      <c r="A20" s="24" t="s">
        <v>185</v>
      </c>
      <c r="B20" s="29" t="s">
        <v>386</v>
      </c>
      <c r="C20" s="29" t="s">
        <v>382</v>
      </c>
      <c r="D20" s="29" t="s">
        <v>185</v>
      </c>
      <c r="E20" s="34" t="s">
        <v>185</v>
      </c>
      <c r="F20" s="34" t="s">
        <v>190</v>
      </c>
      <c r="G20" s="34" t="s">
        <v>190</v>
      </c>
      <c r="H20" s="34" t="s">
        <v>190</v>
      </c>
      <c r="I20" s="34" t="s">
        <v>190</v>
      </c>
      <c r="J20" s="34" t="s">
        <v>185</v>
      </c>
      <c r="K20" s="34" t="s">
        <v>190</v>
      </c>
      <c r="L20" s="34" t="s">
        <v>186</v>
      </c>
      <c r="M20" s="34" t="s">
        <v>187</v>
      </c>
      <c r="N20" s="34" t="s">
        <v>185</v>
      </c>
      <c r="O20" s="34" t="s">
        <v>185</v>
      </c>
      <c r="P20" s="34" t="s">
        <v>185</v>
      </c>
      <c r="Q20" s="34" t="s">
        <v>185</v>
      </c>
      <c r="R20" s="34" t="s">
        <v>185</v>
      </c>
      <c r="S20" s="34" t="s">
        <v>190</v>
      </c>
      <c r="T20" s="34" t="s">
        <v>185</v>
      </c>
      <c r="U20" s="34" t="s">
        <v>188</v>
      </c>
      <c r="V20" s="34" t="s">
        <v>189</v>
      </c>
      <c r="W20" s="34" t="s">
        <v>410</v>
      </c>
      <c r="X20" s="34" t="s">
        <v>407</v>
      </c>
      <c r="Y20" s="34" t="s">
        <v>191</v>
      </c>
      <c r="Z20" s="34" t="s">
        <v>192</v>
      </c>
      <c r="AA20" s="34" t="s">
        <v>193</v>
      </c>
      <c r="AB20" s="34" t="s">
        <v>193</v>
      </c>
      <c r="AC20" s="34" t="s">
        <v>185</v>
      </c>
      <c r="AD20" s="34" t="s">
        <v>185</v>
      </c>
      <c r="AE20" s="34" t="s">
        <v>185</v>
      </c>
      <c r="AF20" s="34" t="s">
        <v>190</v>
      </c>
      <c r="AG20" s="34" t="s">
        <v>190</v>
      </c>
      <c r="AH20" s="34" t="s">
        <v>193</v>
      </c>
      <c r="AI20" s="34" t="s">
        <v>185</v>
      </c>
      <c r="AJ20" s="34" t="s">
        <v>194</v>
      </c>
      <c r="AK20" s="12" t="s">
        <v>136</v>
      </c>
      <c r="AL20" s="12" t="s">
        <v>137</v>
      </c>
      <c r="AM20" s="12" t="s">
        <v>138</v>
      </c>
      <c r="AN20" s="12" t="s">
        <v>291</v>
      </c>
      <c r="AO20" s="12" t="s">
        <v>292</v>
      </c>
      <c r="AP20" s="12" t="s">
        <v>294</v>
      </c>
      <c r="AQ20" s="12" t="s">
        <v>296</v>
      </c>
      <c r="AR20" s="12" t="s">
        <v>172</v>
      </c>
      <c r="AS20" s="12" t="s">
        <v>173</v>
      </c>
      <c r="AT20" s="12" t="s">
        <v>174</v>
      </c>
      <c r="AU20" s="25" t="s">
        <v>175</v>
      </c>
      <c r="AV20" s="12" t="s">
        <v>300</v>
      </c>
      <c r="AW20" s="12" t="s">
        <v>179</v>
      </c>
      <c r="AX20" s="12" t="s">
        <v>180</v>
      </c>
      <c r="AY20" s="12" t="s">
        <v>302</v>
      </c>
      <c r="AZ20" s="12" t="s">
        <v>322</v>
      </c>
      <c r="BA20" s="12" t="s">
        <v>311</v>
      </c>
      <c r="BB20" s="12" t="s">
        <v>317</v>
      </c>
      <c r="BC20" s="12"/>
      <c r="BD20" s="12"/>
      <c r="BE20" s="12"/>
      <c r="BF20" s="13"/>
      <c r="BG20" s="13"/>
      <c r="BH20" s="13"/>
      <c r="BI20" s="12"/>
      <c r="BJ20" s="12"/>
      <c r="BK20" s="13"/>
      <c r="BL20" s="13"/>
      <c r="BM20" s="13"/>
      <c r="BN20" s="12"/>
      <c r="BO20" s="13"/>
      <c r="BP20" s="13"/>
      <c r="BQ20" s="13"/>
      <c r="BR20" s="13"/>
      <c r="BS20" s="13"/>
      <c r="BT20" s="13"/>
      <c r="BU20" s="13"/>
      <c r="BV20" s="13"/>
      <c r="BW20" s="13"/>
    </row>
    <row r="21" spans="1:75" ht="61.95" customHeight="1" x14ac:dyDescent="0.3">
      <c r="A21" s="24" t="s">
        <v>185</v>
      </c>
      <c r="B21" s="29" t="s">
        <v>386</v>
      </c>
      <c r="C21" s="29" t="s">
        <v>392</v>
      </c>
      <c r="D21" s="29" t="s">
        <v>185</v>
      </c>
      <c r="E21" s="34" t="s">
        <v>185</v>
      </c>
      <c r="F21" s="34" t="s">
        <v>190</v>
      </c>
      <c r="G21" s="34" t="s">
        <v>190</v>
      </c>
      <c r="H21" s="34" t="s">
        <v>190</v>
      </c>
      <c r="I21" s="34" t="s">
        <v>190</v>
      </c>
      <c r="J21" s="34" t="s">
        <v>185</v>
      </c>
      <c r="K21" s="34" t="s">
        <v>190</v>
      </c>
      <c r="L21" s="34" t="s">
        <v>186</v>
      </c>
      <c r="M21" s="34" t="s">
        <v>187</v>
      </c>
      <c r="N21" s="34" t="s">
        <v>185</v>
      </c>
      <c r="O21" s="34" t="s">
        <v>185</v>
      </c>
      <c r="P21" s="34" t="s">
        <v>185</v>
      </c>
      <c r="Q21" s="34" t="s">
        <v>185</v>
      </c>
      <c r="R21" s="34" t="s">
        <v>185</v>
      </c>
      <c r="S21" s="34" t="s">
        <v>190</v>
      </c>
      <c r="T21" s="34" t="s">
        <v>185</v>
      </c>
      <c r="U21" s="34" t="s">
        <v>188</v>
      </c>
      <c r="V21" s="34" t="s">
        <v>189</v>
      </c>
      <c r="W21" s="34" t="s">
        <v>410</v>
      </c>
      <c r="X21" s="34" t="s">
        <v>407</v>
      </c>
      <c r="Y21" s="34" t="s">
        <v>191</v>
      </c>
      <c r="Z21" s="34" t="s">
        <v>192</v>
      </c>
      <c r="AA21" s="34" t="s">
        <v>193</v>
      </c>
      <c r="AB21" s="34" t="s">
        <v>193</v>
      </c>
      <c r="AC21" s="34" t="s">
        <v>190</v>
      </c>
      <c r="AD21" s="34" t="s">
        <v>185</v>
      </c>
      <c r="AE21" s="34" t="s">
        <v>185</v>
      </c>
      <c r="AF21" s="34" t="s">
        <v>190</v>
      </c>
      <c r="AG21" s="34" t="s">
        <v>185</v>
      </c>
      <c r="AH21" s="34" t="s">
        <v>193</v>
      </c>
      <c r="AI21" s="34" t="s">
        <v>185</v>
      </c>
      <c r="AJ21" s="34" t="s">
        <v>194</v>
      </c>
      <c r="AK21" s="12" t="s">
        <v>136</v>
      </c>
      <c r="AL21" s="12" t="s">
        <v>137</v>
      </c>
      <c r="AM21" s="12" t="s">
        <v>138</v>
      </c>
      <c r="AN21" s="12" t="s">
        <v>291</v>
      </c>
      <c r="AO21" s="12" t="s">
        <v>292</v>
      </c>
      <c r="AP21" s="12" t="s">
        <v>294</v>
      </c>
      <c r="AQ21" s="12" t="s">
        <v>296</v>
      </c>
      <c r="AR21" s="12" t="s">
        <v>134</v>
      </c>
      <c r="AS21" s="27" t="s">
        <v>299</v>
      </c>
      <c r="AT21" s="12" t="s">
        <v>301</v>
      </c>
      <c r="AU21" s="12" t="s">
        <v>177</v>
      </c>
      <c r="AV21" s="12" t="s">
        <v>307</v>
      </c>
      <c r="AW21" s="12" t="s">
        <v>302</v>
      </c>
      <c r="AX21" s="12" t="s">
        <v>321</v>
      </c>
      <c r="AY21" s="12" t="s">
        <v>311</v>
      </c>
      <c r="AZ21" s="12" t="s">
        <v>316</v>
      </c>
      <c r="BA21" s="12"/>
      <c r="BB21" s="12"/>
      <c r="BC21" s="12"/>
      <c r="BD21" s="14"/>
      <c r="BE21" s="12"/>
      <c r="BF21" s="13"/>
      <c r="BG21" s="13"/>
      <c r="BH21" s="13"/>
      <c r="BI21" s="13"/>
      <c r="BJ21" s="13"/>
      <c r="BK21" s="13"/>
      <c r="BL21" s="13"/>
      <c r="BM21" s="13"/>
      <c r="BN21" s="13"/>
      <c r="BO21" s="13"/>
      <c r="BP21" s="13"/>
      <c r="BQ21" s="13"/>
      <c r="BR21" s="13"/>
      <c r="BS21" s="13"/>
      <c r="BT21" s="13"/>
      <c r="BU21" s="13"/>
      <c r="BV21" s="13"/>
      <c r="BW21" s="13"/>
    </row>
    <row r="22" spans="1:75" ht="61.95" customHeight="1" x14ac:dyDescent="0.3">
      <c r="A22" s="24" t="s">
        <v>185</v>
      </c>
      <c r="B22" s="29" t="s">
        <v>386</v>
      </c>
      <c r="C22" s="29" t="s">
        <v>383</v>
      </c>
      <c r="D22" s="29" t="s">
        <v>185</v>
      </c>
      <c r="E22" s="34" t="s">
        <v>185</v>
      </c>
      <c r="F22" s="34" t="s">
        <v>190</v>
      </c>
      <c r="G22" s="34" t="s">
        <v>190</v>
      </c>
      <c r="H22" s="34" t="s">
        <v>190</v>
      </c>
      <c r="I22" s="34" t="s">
        <v>190</v>
      </c>
      <c r="J22" s="34" t="s">
        <v>185</v>
      </c>
      <c r="K22" s="34" t="s">
        <v>190</v>
      </c>
      <c r="L22" s="34" t="s">
        <v>186</v>
      </c>
      <c r="M22" s="34" t="s">
        <v>187</v>
      </c>
      <c r="N22" s="34" t="s">
        <v>185</v>
      </c>
      <c r="O22" s="34" t="s">
        <v>185</v>
      </c>
      <c r="P22" s="34" t="s">
        <v>185</v>
      </c>
      <c r="Q22" s="34" t="s">
        <v>185</v>
      </c>
      <c r="R22" s="34" t="s">
        <v>185</v>
      </c>
      <c r="S22" s="34" t="s">
        <v>190</v>
      </c>
      <c r="T22" s="34" t="s">
        <v>185</v>
      </c>
      <c r="U22" s="34" t="s">
        <v>188</v>
      </c>
      <c r="V22" s="34" t="s">
        <v>189</v>
      </c>
      <c r="W22" s="34" t="s">
        <v>410</v>
      </c>
      <c r="X22" s="34" t="s">
        <v>407</v>
      </c>
      <c r="Y22" s="34" t="s">
        <v>191</v>
      </c>
      <c r="Z22" s="34" t="s">
        <v>192</v>
      </c>
      <c r="AA22" s="34" t="s">
        <v>193</v>
      </c>
      <c r="AB22" s="34" t="s">
        <v>193</v>
      </c>
      <c r="AC22" s="34" t="s">
        <v>185</v>
      </c>
      <c r="AD22" s="34" t="s">
        <v>185</v>
      </c>
      <c r="AE22" s="34" t="s">
        <v>185</v>
      </c>
      <c r="AF22" s="34" t="s">
        <v>190</v>
      </c>
      <c r="AG22" s="34" t="s">
        <v>185</v>
      </c>
      <c r="AH22" s="34" t="s">
        <v>193</v>
      </c>
      <c r="AI22" s="34" t="s">
        <v>185</v>
      </c>
      <c r="AJ22" s="34" t="s">
        <v>194</v>
      </c>
      <c r="AK22" s="12" t="s">
        <v>136</v>
      </c>
      <c r="AL22" s="12" t="s">
        <v>137</v>
      </c>
      <c r="AM22" s="12" t="s">
        <v>138</v>
      </c>
      <c r="AN22" s="12" t="s">
        <v>291</v>
      </c>
      <c r="AO22" s="12" t="s">
        <v>292</v>
      </c>
      <c r="AP22" s="12" t="s">
        <v>294</v>
      </c>
      <c r="AQ22" s="12" t="s">
        <v>296</v>
      </c>
      <c r="AR22" s="12" t="s">
        <v>172</v>
      </c>
      <c r="AS22" s="12" t="s">
        <v>173</v>
      </c>
      <c r="AT22" s="12" t="s">
        <v>174</v>
      </c>
      <c r="AU22" s="25" t="s">
        <v>175</v>
      </c>
      <c r="AV22" s="12" t="s">
        <v>301</v>
      </c>
      <c r="AW22" s="12" t="s">
        <v>177</v>
      </c>
      <c r="AX22" s="12" t="s">
        <v>309</v>
      </c>
      <c r="AY22" s="12" t="s">
        <v>180</v>
      </c>
      <c r="AZ22" s="12" t="s">
        <v>302</v>
      </c>
      <c r="BA22" s="12" t="s">
        <v>322</v>
      </c>
      <c r="BB22" s="12" t="s">
        <v>311</v>
      </c>
      <c r="BC22" s="12" t="s">
        <v>317</v>
      </c>
      <c r="BD22" s="13"/>
      <c r="BE22" s="13"/>
      <c r="BF22" s="13"/>
      <c r="BG22" s="12"/>
      <c r="BH22" s="13"/>
      <c r="BI22" s="12"/>
      <c r="BJ22" s="13"/>
      <c r="BK22" s="13"/>
      <c r="BL22" s="13"/>
      <c r="BM22" s="13"/>
      <c r="BN22" s="12"/>
      <c r="BO22" s="13"/>
      <c r="BP22" s="13"/>
      <c r="BQ22" s="13"/>
      <c r="BR22" s="13"/>
      <c r="BS22" s="13"/>
      <c r="BT22" s="13"/>
      <c r="BU22" s="13"/>
      <c r="BV22" s="13"/>
      <c r="BW22" s="13"/>
    </row>
    <row r="23" spans="1:75" ht="43.05" customHeight="1" x14ac:dyDescent="0.3">
      <c r="A23" s="24" t="s">
        <v>185</v>
      </c>
      <c r="B23" s="29" t="s">
        <v>386</v>
      </c>
      <c r="C23" s="29" t="s">
        <v>393</v>
      </c>
      <c r="D23" s="29" t="s">
        <v>185</v>
      </c>
      <c r="E23" s="34" t="s">
        <v>185</v>
      </c>
      <c r="F23" s="34" t="s">
        <v>190</v>
      </c>
      <c r="G23" s="34" t="s">
        <v>190</v>
      </c>
      <c r="H23" s="34" t="s">
        <v>190</v>
      </c>
      <c r="I23" s="34" t="s">
        <v>190</v>
      </c>
      <c r="J23" s="34" t="s">
        <v>185</v>
      </c>
      <c r="K23" s="34" t="s">
        <v>190</v>
      </c>
      <c r="L23" s="34" t="s">
        <v>186</v>
      </c>
      <c r="M23" s="34" t="s">
        <v>187</v>
      </c>
      <c r="N23" s="34" t="s">
        <v>185</v>
      </c>
      <c r="O23" s="34" t="s">
        <v>185</v>
      </c>
      <c r="P23" s="34" t="s">
        <v>185</v>
      </c>
      <c r="Q23" s="34" t="s">
        <v>185</v>
      </c>
      <c r="R23" s="34" t="s">
        <v>185</v>
      </c>
      <c r="S23" s="34" t="s">
        <v>190</v>
      </c>
      <c r="T23" s="34" t="s">
        <v>185</v>
      </c>
      <c r="U23" s="34" t="s">
        <v>188</v>
      </c>
      <c r="V23" s="34" t="s">
        <v>189</v>
      </c>
      <c r="W23" s="34" t="s">
        <v>410</v>
      </c>
      <c r="X23" s="34" t="s">
        <v>407</v>
      </c>
      <c r="Y23" s="34" t="s">
        <v>191</v>
      </c>
      <c r="Z23" s="34" t="s">
        <v>192</v>
      </c>
      <c r="AA23" s="34" t="s">
        <v>193</v>
      </c>
      <c r="AB23" s="34" t="s">
        <v>193</v>
      </c>
      <c r="AC23" s="34" t="s">
        <v>190</v>
      </c>
      <c r="AD23" s="34" t="s">
        <v>185</v>
      </c>
      <c r="AE23" s="34" t="s">
        <v>185</v>
      </c>
      <c r="AF23" s="34" t="s">
        <v>190</v>
      </c>
      <c r="AG23" s="34" t="s">
        <v>190</v>
      </c>
      <c r="AH23" s="34" t="s">
        <v>193</v>
      </c>
      <c r="AI23" s="34" t="s">
        <v>190</v>
      </c>
      <c r="AJ23" s="34" t="s">
        <v>194</v>
      </c>
      <c r="AK23" s="12" t="s">
        <v>288</v>
      </c>
      <c r="AL23" s="12" t="s">
        <v>125</v>
      </c>
      <c r="AM23" s="12" t="s">
        <v>126</v>
      </c>
      <c r="AN23" s="12" t="s">
        <v>127</v>
      </c>
      <c r="AO23" s="12" t="s">
        <v>128</v>
      </c>
      <c r="AP23" s="12" t="s">
        <v>129</v>
      </c>
      <c r="AQ23" s="12" t="s">
        <v>130</v>
      </c>
      <c r="AR23" s="12" t="s">
        <v>131</v>
      </c>
      <c r="AS23" s="12" t="s">
        <v>132</v>
      </c>
      <c r="AT23" s="12" t="s">
        <v>133</v>
      </c>
      <c r="AU23" s="12" t="s">
        <v>134</v>
      </c>
      <c r="AV23" s="12" t="s">
        <v>135</v>
      </c>
      <c r="AW23" s="12" t="s">
        <v>136</v>
      </c>
      <c r="AX23" s="12" t="s">
        <v>137</v>
      </c>
      <c r="AY23" s="12" t="s">
        <v>138</v>
      </c>
      <c r="AZ23" s="12" t="s">
        <v>290</v>
      </c>
      <c r="BA23" s="12" t="s">
        <v>140</v>
      </c>
      <c r="BB23" s="12" t="s">
        <v>141</v>
      </c>
      <c r="BC23" s="12" t="s">
        <v>292</v>
      </c>
      <c r="BD23" s="12" t="s">
        <v>294</v>
      </c>
      <c r="BE23" s="12" t="s">
        <v>296</v>
      </c>
      <c r="BF23" s="12" t="s">
        <v>134</v>
      </c>
      <c r="BG23" s="12" t="s">
        <v>303</v>
      </c>
      <c r="BH23" s="12" t="s">
        <v>321</v>
      </c>
      <c r="BI23" s="12" t="s">
        <v>311</v>
      </c>
      <c r="BJ23" s="12" t="s">
        <v>316</v>
      </c>
      <c r="BK23" s="13"/>
      <c r="BL23" s="13"/>
      <c r="BM23" s="13"/>
      <c r="BN23" s="13"/>
      <c r="BO23" s="13"/>
      <c r="BP23" s="13"/>
      <c r="BQ23" s="13"/>
      <c r="BR23" s="13"/>
      <c r="BS23" s="13"/>
      <c r="BT23" s="13"/>
      <c r="BU23" s="13"/>
      <c r="BV23" s="13"/>
      <c r="BW23" s="13"/>
    </row>
    <row r="24" spans="1:75" ht="43.05" customHeight="1" x14ac:dyDescent="0.3">
      <c r="A24" s="24" t="s">
        <v>185</v>
      </c>
      <c r="B24" s="29" t="s">
        <v>386</v>
      </c>
      <c r="C24" s="29" t="s">
        <v>384</v>
      </c>
      <c r="D24" s="29" t="s">
        <v>185</v>
      </c>
      <c r="E24" s="34" t="s">
        <v>185</v>
      </c>
      <c r="F24" s="34" t="s">
        <v>190</v>
      </c>
      <c r="G24" s="34" t="s">
        <v>190</v>
      </c>
      <c r="H24" s="34" t="s">
        <v>190</v>
      </c>
      <c r="I24" s="34" t="s">
        <v>190</v>
      </c>
      <c r="J24" s="34" t="s">
        <v>185</v>
      </c>
      <c r="K24" s="34" t="s">
        <v>190</v>
      </c>
      <c r="L24" s="34" t="s">
        <v>186</v>
      </c>
      <c r="M24" s="34" t="s">
        <v>187</v>
      </c>
      <c r="N24" s="34" t="s">
        <v>185</v>
      </c>
      <c r="O24" s="34" t="s">
        <v>185</v>
      </c>
      <c r="P24" s="34" t="s">
        <v>185</v>
      </c>
      <c r="Q24" s="34" t="s">
        <v>185</v>
      </c>
      <c r="R24" s="34" t="s">
        <v>185</v>
      </c>
      <c r="S24" s="34" t="s">
        <v>190</v>
      </c>
      <c r="T24" s="34" t="s">
        <v>185</v>
      </c>
      <c r="U24" s="34" t="s">
        <v>188</v>
      </c>
      <c r="V24" s="34" t="s">
        <v>189</v>
      </c>
      <c r="W24" s="34" t="s">
        <v>410</v>
      </c>
      <c r="X24" s="34" t="s">
        <v>407</v>
      </c>
      <c r="Y24" s="34" t="s">
        <v>191</v>
      </c>
      <c r="Z24" s="34" t="s">
        <v>192</v>
      </c>
      <c r="AA24" s="34" t="s">
        <v>193</v>
      </c>
      <c r="AB24" s="34" t="s">
        <v>193</v>
      </c>
      <c r="AC24" s="34" t="s">
        <v>185</v>
      </c>
      <c r="AD24" s="34" t="s">
        <v>185</v>
      </c>
      <c r="AE24" s="34" t="s">
        <v>185</v>
      </c>
      <c r="AF24" s="34" t="s">
        <v>190</v>
      </c>
      <c r="AG24" s="34" t="s">
        <v>190</v>
      </c>
      <c r="AH24" s="34" t="s">
        <v>193</v>
      </c>
      <c r="AI24" s="34" t="s">
        <v>190</v>
      </c>
      <c r="AJ24" s="34" t="s">
        <v>194</v>
      </c>
      <c r="AK24" s="12" t="s">
        <v>136</v>
      </c>
      <c r="AL24" s="12" t="s">
        <v>137</v>
      </c>
      <c r="AM24" s="12" t="s">
        <v>138</v>
      </c>
      <c r="AN24" s="12" t="s">
        <v>290</v>
      </c>
      <c r="AO24" s="12" t="s">
        <v>140</v>
      </c>
      <c r="AP24" s="12" t="s">
        <v>141</v>
      </c>
      <c r="AQ24" s="12" t="s">
        <v>292</v>
      </c>
      <c r="AR24" s="12" t="s">
        <v>294</v>
      </c>
      <c r="AS24" s="12" t="s">
        <v>296</v>
      </c>
      <c r="AT24" s="12" t="s">
        <v>172</v>
      </c>
      <c r="AU24" s="12" t="s">
        <v>173</v>
      </c>
      <c r="AV24" s="12" t="s">
        <v>174</v>
      </c>
      <c r="AW24" s="25" t="s">
        <v>175</v>
      </c>
      <c r="AX24" s="12" t="s">
        <v>300</v>
      </c>
      <c r="AY24" s="12" t="s">
        <v>179</v>
      </c>
      <c r="AZ24" s="12" t="s">
        <v>180</v>
      </c>
      <c r="BA24" s="12" t="s">
        <v>304</v>
      </c>
      <c r="BB24" s="12" t="s">
        <v>322</v>
      </c>
      <c r="BC24" s="12" t="s">
        <v>311</v>
      </c>
      <c r="BD24" s="12" t="s">
        <v>317</v>
      </c>
      <c r="BE24" s="13"/>
      <c r="BF24" s="13"/>
      <c r="BG24" s="13"/>
      <c r="BH24" s="13"/>
      <c r="BI24" s="13"/>
      <c r="BJ24" s="13"/>
      <c r="BK24" s="13"/>
      <c r="BL24" s="13"/>
      <c r="BM24" s="13"/>
      <c r="BN24" s="13"/>
      <c r="BO24" s="13"/>
      <c r="BP24" s="13"/>
      <c r="BQ24" s="13"/>
      <c r="BR24" s="13"/>
      <c r="BS24" s="13"/>
      <c r="BT24" s="13"/>
      <c r="BU24" s="13"/>
      <c r="BV24" s="13"/>
      <c r="BW24" s="13"/>
    </row>
    <row r="25" spans="1:75" ht="61.95" customHeight="1" x14ac:dyDescent="0.3">
      <c r="A25" s="24" t="s">
        <v>185</v>
      </c>
      <c r="B25" s="29" t="s">
        <v>386</v>
      </c>
      <c r="C25" s="29" t="s">
        <v>394</v>
      </c>
      <c r="D25" s="29" t="s">
        <v>185</v>
      </c>
      <c r="E25" s="34" t="s">
        <v>185</v>
      </c>
      <c r="F25" s="34" t="s">
        <v>190</v>
      </c>
      <c r="G25" s="34" t="s">
        <v>190</v>
      </c>
      <c r="H25" s="34" t="s">
        <v>190</v>
      </c>
      <c r="I25" s="34" t="s">
        <v>190</v>
      </c>
      <c r="J25" s="34" t="s">
        <v>185</v>
      </c>
      <c r="K25" s="34" t="s">
        <v>190</v>
      </c>
      <c r="L25" s="34" t="s">
        <v>186</v>
      </c>
      <c r="M25" s="34" t="s">
        <v>187</v>
      </c>
      <c r="N25" s="34" t="s">
        <v>185</v>
      </c>
      <c r="O25" s="34" t="s">
        <v>185</v>
      </c>
      <c r="P25" s="34" t="s">
        <v>185</v>
      </c>
      <c r="Q25" s="34" t="s">
        <v>185</v>
      </c>
      <c r="R25" s="34" t="s">
        <v>185</v>
      </c>
      <c r="S25" s="34" t="s">
        <v>190</v>
      </c>
      <c r="T25" s="34" t="s">
        <v>185</v>
      </c>
      <c r="U25" s="34" t="s">
        <v>188</v>
      </c>
      <c r="V25" s="34" t="s">
        <v>189</v>
      </c>
      <c r="W25" s="34" t="s">
        <v>410</v>
      </c>
      <c r="X25" s="34" t="s">
        <v>407</v>
      </c>
      <c r="Y25" s="34" t="s">
        <v>191</v>
      </c>
      <c r="Z25" s="34" t="s">
        <v>192</v>
      </c>
      <c r="AA25" s="34" t="s">
        <v>193</v>
      </c>
      <c r="AB25" s="34" t="s">
        <v>193</v>
      </c>
      <c r="AC25" s="34" t="s">
        <v>190</v>
      </c>
      <c r="AD25" s="34" t="s">
        <v>185</v>
      </c>
      <c r="AE25" s="34" t="s">
        <v>185</v>
      </c>
      <c r="AF25" s="34" t="s">
        <v>190</v>
      </c>
      <c r="AG25" s="34" t="s">
        <v>185</v>
      </c>
      <c r="AH25" s="34" t="s">
        <v>193</v>
      </c>
      <c r="AI25" s="34" t="s">
        <v>190</v>
      </c>
      <c r="AJ25" s="34" t="s">
        <v>194</v>
      </c>
      <c r="AK25" s="12" t="s">
        <v>136</v>
      </c>
      <c r="AL25" s="12" t="s">
        <v>137</v>
      </c>
      <c r="AM25" s="12" t="s">
        <v>138</v>
      </c>
      <c r="AN25" s="12" t="s">
        <v>290</v>
      </c>
      <c r="AO25" s="12" t="s">
        <v>140</v>
      </c>
      <c r="AP25" s="12" t="s">
        <v>141</v>
      </c>
      <c r="AQ25" s="12" t="s">
        <v>292</v>
      </c>
      <c r="AR25" s="12" t="s">
        <v>294</v>
      </c>
      <c r="AS25" s="12" t="s">
        <v>296</v>
      </c>
      <c r="AT25" s="12" t="s">
        <v>134</v>
      </c>
      <c r="AU25" s="27" t="s">
        <v>299</v>
      </c>
      <c r="AV25" s="12" t="s">
        <v>301</v>
      </c>
      <c r="AW25" s="12" t="s">
        <v>177</v>
      </c>
      <c r="AX25" s="12" t="s">
        <v>307</v>
      </c>
      <c r="AY25" s="12" t="s">
        <v>303</v>
      </c>
      <c r="AZ25" s="12" t="s">
        <v>321</v>
      </c>
      <c r="BA25" s="12" t="s">
        <v>311</v>
      </c>
      <c r="BB25" s="12" t="s">
        <v>316</v>
      </c>
      <c r="BC25" s="13"/>
      <c r="BD25" s="13"/>
      <c r="BE25" s="13"/>
      <c r="BF25" s="13"/>
      <c r="BG25" s="13"/>
      <c r="BH25" s="13"/>
      <c r="BI25" s="13"/>
      <c r="BJ25" s="13"/>
      <c r="BK25" s="13"/>
      <c r="BL25" s="13"/>
      <c r="BM25" s="13"/>
      <c r="BN25" s="13"/>
      <c r="BO25" s="13"/>
      <c r="BP25" s="13"/>
      <c r="BQ25" s="13"/>
      <c r="BR25" s="13"/>
      <c r="BS25" s="13"/>
      <c r="BT25" s="13"/>
      <c r="BU25" s="13"/>
      <c r="BV25" s="13"/>
      <c r="BW25" s="13"/>
    </row>
    <row r="26" spans="1:75" ht="61.95" customHeight="1" x14ac:dyDescent="0.3">
      <c r="A26" s="24" t="s">
        <v>185</v>
      </c>
      <c r="B26" s="29" t="s">
        <v>386</v>
      </c>
      <c r="C26" s="29" t="s">
        <v>385</v>
      </c>
      <c r="D26" s="29" t="s">
        <v>185</v>
      </c>
      <c r="E26" s="34" t="s">
        <v>185</v>
      </c>
      <c r="F26" s="34" t="s">
        <v>190</v>
      </c>
      <c r="G26" s="34" t="s">
        <v>190</v>
      </c>
      <c r="H26" s="34" t="s">
        <v>190</v>
      </c>
      <c r="I26" s="34" t="s">
        <v>190</v>
      </c>
      <c r="J26" s="34" t="s">
        <v>185</v>
      </c>
      <c r="K26" s="34" t="s">
        <v>190</v>
      </c>
      <c r="L26" s="34" t="s">
        <v>186</v>
      </c>
      <c r="M26" s="34" t="s">
        <v>187</v>
      </c>
      <c r="N26" s="34" t="s">
        <v>185</v>
      </c>
      <c r="O26" s="34" t="s">
        <v>185</v>
      </c>
      <c r="P26" s="34" t="s">
        <v>185</v>
      </c>
      <c r="Q26" s="34" t="s">
        <v>185</v>
      </c>
      <c r="R26" s="34" t="s">
        <v>185</v>
      </c>
      <c r="S26" s="34" t="s">
        <v>190</v>
      </c>
      <c r="T26" s="34" t="s">
        <v>185</v>
      </c>
      <c r="U26" s="34" t="s">
        <v>188</v>
      </c>
      <c r="V26" s="34" t="s">
        <v>189</v>
      </c>
      <c r="W26" s="34" t="s">
        <v>410</v>
      </c>
      <c r="X26" s="34" t="s">
        <v>407</v>
      </c>
      <c r="Y26" s="34" t="s">
        <v>191</v>
      </c>
      <c r="Z26" s="34" t="s">
        <v>192</v>
      </c>
      <c r="AA26" s="34" t="s">
        <v>193</v>
      </c>
      <c r="AB26" s="34" t="s">
        <v>193</v>
      </c>
      <c r="AC26" s="34" t="s">
        <v>185</v>
      </c>
      <c r="AD26" s="34" t="s">
        <v>185</v>
      </c>
      <c r="AE26" s="34" t="s">
        <v>185</v>
      </c>
      <c r="AF26" s="34" t="s">
        <v>190</v>
      </c>
      <c r="AG26" s="34" t="s">
        <v>185</v>
      </c>
      <c r="AH26" s="34" t="s">
        <v>193</v>
      </c>
      <c r="AI26" s="34" t="s">
        <v>190</v>
      </c>
      <c r="AJ26" s="34" t="s">
        <v>194</v>
      </c>
      <c r="AK26" s="12" t="s">
        <v>136</v>
      </c>
      <c r="AL26" s="12" t="s">
        <v>137</v>
      </c>
      <c r="AM26" s="12" t="s">
        <v>138</v>
      </c>
      <c r="AN26" s="12" t="s">
        <v>290</v>
      </c>
      <c r="AO26" s="12" t="s">
        <v>140</v>
      </c>
      <c r="AP26" s="12" t="s">
        <v>141</v>
      </c>
      <c r="AQ26" s="12" t="s">
        <v>292</v>
      </c>
      <c r="AR26" s="12" t="s">
        <v>294</v>
      </c>
      <c r="AS26" s="12" t="s">
        <v>296</v>
      </c>
      <c r="AT26" s="12" t="s">
        <v>172</v>
      </c>
      <c r="AU26" s="12" t="s">
        <v>173</v>
      </c>
      <c r="AV26" s="12" t="s">
        <v>174</v>
      </c>
      <c r="AW26" s="25" t="s">
        <v>175</v>
      </c>
      <c r="AX26" s="12" t="s">
        <v>301</v>
      </c>
      <c r="AY26" s="12" t="s">
        <v>177</v>
      </c>
      <c r="AZ26" s="12" t="s">
        <v>309</v>
      </c>
      <c r="BA26" s="12" t="s">
        <v>180</v>
      </c>
      <c r="BB26" s="12" t="s">
        <v>304</v>
      </c>
      <c r="BC26" s="12" t="s">
        <v>322</v>
      </c>
      <c r="BD26" s="12" t="s">
        <v>311</v>
      </c>
      <c r="BE26" s="12" t="s">
        <v>317</v>
      </c>
      <c r="BF26" s="13"/>
      <c r="BG26" s="13"/>
      <c r="BH26" s="13"/>
      <c r="BI26" s="13"/>
      <c r="BJ26" s="13"/>
      <c r="BK26" s="13"/>
      <c r="BL26" s="13"/>
      <c r="BM26" s="13"/>
      <c r="BN26" s="13"/>
      <c r="BO26" s="13"/>
      <c r="BP26" s="13"/>
      <c r="BQ26" s="13"/>
      <c r="BR26" s="13"/>
      <c r="BS26" s="13"/>
      <c r="BT26" s="13"/>
      <c r="BU26" s="13"/>
      <c r="BV26" s="13"/>
      <c r="BW26" s="13"/>
    </row>
    <row r="27" spans="1:75" ht="61.95" customHeight="1" x14ac:dyDescent="0.3">
      <c r="A27" s="24" t="s">
        <v>185</v>
      </c>
      <c r="B27" s="24"/>
      <c r="C27" s="24"/>
      <c r="D27" s="29" t="s">
        <v>185</v>
      </c>
      <c r="E27" s="34" t="s">
        <v>185</v>
      </c>
      <c r="F27" s="34" t="s">
        <v>190</v>
      </c>
      <c r="G27" s="34" t="s">
        <v>190</v>
      </c>
      <c r="H27" s="34" t="s">
        <v>190</v>
      </c>
      <c r="I27" s="34" t="s">
        <v>190</v>
      </c>
      <c r="J27" s="34" t="s">
        <v>185</v>
      </c>
      <c r="K27" s="34" t="s">
        <v>190</v>
      </c>
      <c r="L27" s="34" t="s">
        <v>186</v>
      </c>
      <c r="M27" s="34" t="s">
        <v>187</v>
      </c>
      <c r="N27" s="34" t="s">
        <v>193</v>
      </c>
      <c r="O27" s="34" t="s">
        <v>185</v>
      </c>
      <c r="P27" s="34" t="s">
        <v>185</v>
      </c>
      <c r="Q27" s="34" t="s">
        <v>185</v>
      </c>
      <c r="R27" s="34" t="s">
        <v>193</v>
      </c>
      <c r="S27" s="34" t="s">
        <v>190</v>
      </c>
      <c r="T27" s="34" t="s">
        <v>185</v>
      </c>
      <c r="U27" s="34" t="s">
        <v>188</v>
      </c>
      <c r="V27" s="34" t="s">
        <v>254</v>
      </c>
      <c r="W27" s="34" t="s">
        <v>410</v>
      </c>
      <c r="X27" s="34" t="s">
        <v>193</v>
      </c>
      <c r="Y27" s="34" t="s">
        <v>193</v>
      </c>
      <c r="Z27" s="34" t="s">
        <v>192</v>
      </c>
      <c r="AA27" s="34" t="s">
        <v>193</v>
      </c>
      <c r="AB27" s="34" t="s">
        <v>193</v>
      </c>
      <c r="AC27" s="34" t="s">
        <v>193</v>
      </c>
      <c r="AD27" s="34" t="s">
        <v>193</v>
      </c>
      <c r="AE27" s="34" t="s">
        <v>193</v>
      </c>
      <c r="AF27" s="34" t="s">
        <v>193</v>
      </c>
      <c r="AG27" s="34" t="s">
        <v>193</v>
      </c>
      <c r="AH27" s="34" t="s">
        <v>193</v>
      </c>
      <c r="AI27" s="34" t="s">
        <v>193</v>
      </c>
      <c r="AJ27" s="34" t="s">
        <v>193</v>
      </c>
      <c r="AK27" s="14"/>
      <c r="AL27" s="14"/>
      <c r="AM27" s="14"/>
      <c r="AN27" s="14"/>
      <c r="AO27" s="14"/>
      <c r="AP27" s="14"/>
      <c r="AQ27" s="14"/>
      <c r="AR27" s="12"/>
      <c r="AS27" s="12"/>
      <c r="AT27" s="12"/>
      <c r="AU27" s="12"/>
      <c r="AV27" s="12"/>
      <c r="AW27" s="12"/>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3"/>
    </row>
    <row r="28" spans="1:75" ht="61.95" customHeight="1" x14ac:dyDescent="0.3">
      <c r="A28" s="24" t="s">
        <v>185</v>
      </c>
      <c r="B28" s="24"/>
      <c r="C28" s="24"/>
      <c r="D28" s="29" t="s">
        <v>185</v>
      </c>
      <c r="E28" s="34" t="s">
        <v>185</v>
      </c>
      <c r="F28" s="34" t="s">
        <v>190</v>
      </c>
      <c r="G28" s="34" t="s">
        <v>190</v>
      </c>
      <c r="H28" s="34" t="s">
        <v>190</v>
      </c>
      <c r="I28" s="34" t="s">
        <v>190</v>
      </c>
      <c r="J28" s="34" t="s">
        <v>185</v>
      </c>
      <c r="K28" s="34" t="s">
        <v>190</v>
      </c>
      <c r="L28" s="34" t="s">
        <v>186</v>
      </c>
      <c r="M28" s="34" t="s">
        <v>187</v>
      </c>
      <c r="N28" s="34" t="s">
        <v>193</v>
      </c>
      <c r="O28" s="34" t="s">
        <v>185</v>
      </c>
      <c r="P28" s="34" t="s">
        <v>193</v>
      </c>
      <c r="Q28" s="34" t="s">
        <v>185</v>
      </c>
      <c r="R28" s="34" t="s">
        <v>193</v>
      </c>
      <c r="S28" s="34" t="s">
        <v>190</v>
      </c>
      <c r="T28" s="34" t="s">
        <v>185</v>
      </c>
      <c r="U28" s="34" t="s">
        <v>188</v>
      </c>
      <c r="V28" s="34" t="s">
        <v>189</v>
      </c>
      <c r="W28" s="34" t="s">
        <v>410</v>
      </c>
      <c r="X28" s="34" t="s">
        <v>411</v>
      </c>
      <c r="Y28" s="34" t="s">
        <v>191</v>
      </c>
      <c r="Z28" s="34" t="s">
        <v>255</v>
      </c>
      <c r="AA28" s="34" t="s">
        <v>256</v>
      </c>
      <c r="AB28" s="34" t="s">
        <v>185</v>
      </c>
      <c r="AC28" s="34" t="s">
        <v>190</v>
      </c>
      <c r="AD28" s="34" t="s">
        <v>193</v>
      </c>
      <c r="AE28" s="34" t="s">
        <v>193</v>
      </c>
      <c r="AF28" s="34" t="s">
        <v>193</v>
      </c>
      <c r="AG28" s="34" t="s">
        <v>190</v>
      </c>
      <c r="AH28" s="34" t="s">
        <v>185</v>
      </c>
      <c r="AI28" s="34" t="s">
        <v>185</v>
      </c>
      <c r="AJ28" s="34" t="s">
        <v>194</v>
      </c>
      <c r="AK28" s="12" t="s">
        <v>289</v>
      </c>
      <c r="AL28" s="12" t="s">
        <v>137</v>
      </c>
      <c r="AM28" s="12" t="s">
        <v>293</v>
      </c>
      <c r="AN28" s="12" t="s">
        <v>295</v>
      </c>
      <c r="AO28" s="12" t="s">
        <v>297</v>
      </c>
      <c r="AP28" s="12" t="s">
        <v>145</v>
      </c>
      <c r="AQ28" s="12" t="s">
        <v>125</v>
      </c>
      <c r="AR28" s="12" t="s">
        <v>126</v>
      </c>
      <c r="AS28" s="12" t="s">
        <v>146</v>
      </c>
      <c r="AT28" s="12" t="s">
        <v>147</v>
      </c>
      <c r="AU28" s="12" t="s">
        <v>325</v>
      </c>
      <c r="AV28" s="12" t="s">
        <v>326</v>
      </c>
      <c r="AW28" s="12" t="s">
        <v>327</v>
      </c>
      <c r="AX28" s="12" t="s">
        <v>151</v>
      </c>
      <c r="AY28" s="12" t="s">
        <v>152</v>
      </c>
      <c r="AZ28" s="12" t="s">
        <v>153</v>
      </c>
      <c r="BA28" s="12" t="s">
        <v>154</v>
      </c>
      <c r="BB28" s="12" t="s">
        <v>155</v>
      </c>
      <c r="BC28" s="12" t="s">
        <v>156</v>
      </c>
      <c r="BD28" s="12" t="s">
        <v>328</v>
      </c>
      <c r="BE28" s="12" t="s">
        <v>137</v>
      </c>
      <c r="BF28" s="12" t="s">
        <v>138</v>
      </c>
      <c r="BG28" s="12" t="s">
        <v>291</v>
      </c>
      <c r="BH28" s="12" t="s">
        <v>159</v>
      </c>
      <c r="BI28" s="12" t="s">
        <v>160</v>
      </c>
      <c r="BJ28" s="12" t="s">
        <v>161</v>
      </c>
      <c r="BK28" s="12" t="s">
        <v>329</v>
      </c>
      <c r="BL28" s="12" t="s">
        <v>331</v>
      </c>
      <c r="BM28" s="12" t="s">
        <v>164</v>
      </c>
      <c r="BN28" s="12" t="s">
        <v>165</v>
      </c>
      <c r="BO28" s="12" t="s">
        <v>166</v>
      </c>
      <c r="BP28" s="12" t="s">
        <v>332</v>
      </c>
      <c r="BQ28" s="12" t="s">
        <v>168</v>
      </c>
      <c r="BR28" s="12" t="s">
        <v>169</v>
      </c>
      <c r="BS28" s="12" t="s">
        <v>333</v>
      </c>
      <c r="BT28" s="12" t="s">
        <v>318</v>
      </c>
      <c r="BU28" s="13"/>
      <c r="BV28" s="13"/>
      <c r="BW28" s="36" t="str">
        <f>CONCATENATE(VLOOKUP(AK28,data!A:B,2,FALSE),CHAR(10),VLOOKUP(AL28,data!A:B,2,FALSE),CHAR(10),VLOOKUP(AM28,data!A:B,2,FALSE),CHAR(10),VLOOKUP(AN28,data!A:B,2,FALSE),CHAR(10),VLOOKUP(AO28,data!A:B,2,FALSE),CHAR(10),VLOOKUP(AP28,data!A:B,2,FALSE),CHAR(10),VLOOKUP(AQ28,data!A:B,2,FALSE),CHAR(10),VLOOKUP(AR28,data!A:B,2,FALSE),CHAR(10),VLOOKUP(AS28,data!A:B,2,FALSE),CHAR(10),VLOOKUP(AT28,data!A:B,2,FALSE),CHAR(10),VLOOKUP(AU28,data!A:B,2,FALSE),CHAR(10),VLOOKUP(AV28,data!A:B,2,FALSE),CHAR(10),VLOOKUP(AW28,data!A:B,2,FALSE),CHAR(10),VLOOKUP(AX28,data!A:B,2,FALSE),CHAR(10),VLOOKUP(AY28,data!A:B,2,FALSE),CHAR(10),VLOOKUP(AZ28,data!A:B,2,FALSE),CHAR(10),VLOOKUP(BA28,data!A:B,2,FALSE),CHAR(10),VLOOKUP(BB28,data!A:B,2,FALSE),CHAR(10),VLOOKUP(BC28,data!A:B,2,FALSE),CHAR(10),VLOOKUP(BD28,data!A:B,2,FALSE),CHAR(10),VLOOKUP(BE28,data!A:B,2,FALSE),CHAR(10),VLOOKUP(BF28,data!A:B,2,FALSE),CHAR(10),VLOOKUP(BG28,data!A:B,2,FALSE),CHAR(10),VLOOKUP(BH28,data!A:B,2,FALSE),CHAR(10),VLOOKUP(BI28,data!A:B,2,FALSE),CHAR(10),VLOOKUP(BJ28,data!A:B,2,FALSE),CHAR(10),VLOOKUP(BK28,data!A:B,2,FALSE),CHAR(10),VLOOKUP(BL28,data!A:B,2,FALSE),CHAR(10),VLOOKUP(BM28,data!A:B,2,FALSE),CHAR(10),VLOOKUP(BN28,data!A:B,2,FALSE),CHAR(10),VLOOKUP(BO28,data!A:B,2,FALSE),CHAR(10),VLOOKUP(BP28,data!A:B,2,FALSE),CHAR(10),VLOOKUP(BQ28,data!A:B,2,FALSE),CHAR(10),VLOOKUP(BR28,data!A:B,2,FALSE),CHAR(10),VLOOKUP(BS28,data!A:B,2,FALSE),CHAR(10),VLOOKUP(BT28,data!A:B,2,FALSE))</f>
        <v>Согласно абзацу одиннадцатому пункта 1 статьи 1 Закона № 40-ФЗ страховым случаем признается наступление гражданской ответственности владельца транспортного средства за причинение вреда жизни, здоровью или имуществу потерпевших при использовании транспортного средства, влекущее за собой в соответствии с договором обязательного страхования обязанность страховщика осуществить страховое возмещение.
Согласно части 10 статьи 20 Закона № 123-ФЗ финансовый уполномоченный вправе организовывать проведение независимой экспертизы (оценки) по предмету спора для решения вопросов, связанных с рассмотрением обращения.
Для решения вопросов, связанных с рассмотрением Обращения, Финансовым уполномоченным в соответствии с пунктом 10 статьи 20 Закона № 123-ФЗ назначено проведение независимой транспортно-трасологической экспертизы в organization (эксперт-техник technician).
Вопросы, подлежащие разрешению экспертом в рамках проводимого им исследования:question
Согласно выводам заключения эксперта organization от date_nte № number (далее – Экспертное заключение) result
Таким образом, Финансовый уполномоченный приходит к выводу о наступлении страхового случая по Договору ОСАГО вследствие ДТП от date_dtp.
Пунктом 21 статьи 12 Закона № 40-ФЗ установлено, что в течение 20 календарных дней, за исключением нерабочих праздничных дней, а в случае, предусмотренном пунктом 15.3 настоящей статьи, 30 календарных дней, за исключением нерабочих праздничных дней, со дня принятия к рассмотрению заявления потерпевшего о страховом возмещении или прямом возмещении убытков и приложенных к нему документов, предусмотренных правилами обязательного страхования, страховщик обязан произвести страховую выплату потерпевшему или после осмотра и (или) независимой технической экспертизы поврежденного транспортного средства выдать потерпевшему направление на ремонт транспортного средства с указанием станции технического обслуживания, на которой будет отремонтировано его транспортное средство и которой страховщик оплатит восстановительный ремонт поврежденного транспортного средства, и срока ремонта либо направить потерпевшему мотивированный отказ в страховом возмещении.
Пунктом 15.1 статьи 12 Закона № 40-ФЗ установлено, что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(за исключением случаев, установленных пунктом 16.1 статьи 12 Закона № 40-ФЗ) в соответствии с пунктом 15.2 статьи 12 Закона № 40-ФЗ или в соответствии с пунктом 15.3 статьи 12 Закона № 40-ФЗ путем организации и (или) оплаты восстановительного ремонта поврежденного транспортного средства потерпевшего (возмещение причиненного вреда в натуре).
Страховщик после осмотра поврежденного транспортного средства потерпевшего и (или) проведения его независимой технической экспертизы выдает потерпевшему направление на ремонт на станцию технического обслуживания и осуществляет оплату стоимости проводимого такой станцией восстановительного ремонта поврежденного транспортного средства потерпевшего в размере, определенном в соответствии с единой методикой определения размера расходов на восстановительный ремонт в отношении поврежденного транспортного средства, с учетом положений абзаца второго пункта 19 статьи 12 Закона № 40-ФЗ.
В соответствии с пунктом 33 Постановления Пленума ВС РФ № 58 страховое возмещение осуществляется в форме страховой выплаты путем получения суммы в кассе страховщика или перечисления суммы страховой выплаты на банковский счет потерпевшего (выгодоприобретателя) либо путем организации и оплаты восстановительного ремонта поврежденного транспортного средства на станции технического обслуживания, которая выбрана потерпевшим по согласованию со страховщиком в соответствии с Правилами ОСАГО и с которой у страховщика заключен договор на организацию восстановительного ремонта.
Положениями пункта 15.2 статьи 12 Закона № 40-ФЗ установлены требования к организации восстановительного ремонта поврежденного Транспортного средства.
В соответствии с абзацем пятым пункта 15.2 статьи 12 Закона № 40-ФЗ и пунктом 64 Постановления Пленума ВС РФ № 58, если ни одна из станций, с которыми у страховщика заключены договоры на организацию восстановительного ремонта, не соответствует установленным правилами обязательного страхования требованиям к организации восстановительного ремонта, страховщик с согласия потерпевшего в письменной форме может выдать потерпевшему направление на ремонт на одну из таких станций. В случае отсутствия указанного согласия возмещение вреда в связи с повреждением транспортного средства осуществляется в форме страховой выплаты.
Исключения из правила о возмещении причиненного вреда в натуре предусмотрены пунктом 16.1 статьи 12 Закона № 40-ФЗ, а также в случаях, когда восстановительный ремонт поврежденного транспортного средства по той или иной причине невозможен, в том числе, если ни одна из станций, с которыми у страховщика заключены договоры на организацию восстановительного ремонта, не соответствует установленным правилами обязательного страхования требованиям к организации восстановительного ремонта в отношении конкретного потерпевшего и отсутствует согласие потерпевшего на направление на ремонт на одну из таких станций; подачи потерпевшим заявления о прямом возмещении убытков при отсутствии у страховщика возможности организовать проведение восстановительного ремонта поврежденного транспортного средства потерпевшего на указанной им при заключении договора обязательного страхования станции технического обслуживания.
В соответствии с пунктом 66 Постановления Пленума ВС РФ № 58 страховое возмещение вреда, причиненного повреждением легкового автомобиля, находящегося в собственности гражданина и зарегистрированного в Российской Федерации, в том числе индивидуального предпринимателя, осуществляется путем выдачи суммы страховой выплаты в случаях, предусмотренных пунктом 16.1 статьи 12 Закона № 40-ФЗ, а также в случаях, когда восстановительный ремонт поврежденного транспортного средства по той или иной причине невозможен.
В соответствии с пунктом 52 Постановления Пленума ВС РФ № 58 при нарушении страховщиком своих обязательств по выдаче потерпевшему направления на ремонт или по выплате страхового возмещения в денежном эквиваленте потерпевший вправе обратиться в суд с исковым заявлением о взыскании страхового возмещения в форме страховой выплаты.
Статьей 191 ГК РФ установлено, что течение срока, определенного периодом времени, начинается на следующий день после календарной даты или наступления события, которыми определено его начало.
Как следует из материалов Обращения, по результатам рассмотрения Заявления Финансовая организация письмом от date № number уведомила Заявителя об отсутствии правовых оснований для признания заявленного случая страховым и выплате страхового возмещения.
Согласно сведениям с официального сайта Финансовой организации, расположенного в информационно-телекоммуникационной сети «Интернет» (site), а также сведениям, указанным Финансовой организацией в ответ на Запрос, в регионе проживания Заявителя у Финансовой организации имеются договоры со станциями технического обслуживания автомобилей по проведению восстановительного ремонта Транспортного средства Заявителя, отвечающими требованиям и критериям, установленным пунктом 15.2 статьи 12 Закона № 40-ФЗ.
Учитывая вышеизложенное, Финансовый уполномоченный приходит к выводу об отсутствии у Финансовой организации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 в связи с наличием у Финансовой организации возможности организации и оплаты восстановительного ремонта Транспортного средства на станции технического обслуживания автомобилей в соответствии с положениями Закона № 40-ФЗ.
В соответствии с пунктом 1 статьи 12.1 Закона № 40-ФЗ в целях установления обстоятельств причинения вреда транспортному средству, установления повреждений транспортного средства и их причин, технологии, методов и стоимости его восстановительного ремонта проводится независимая техническая экспертиза.
Согласно части 10 статьи 20 Закона № 123-ФЗ финансовый уполномоченный вправе организовывать проведение независимой экспертизы (оценки) по предмету спора для решения вопросов, связанных с рассмотрением обращения.
В пункте 3 статьи 12.1 Закона № 40-ФЗ указано, что независимая техническая экспертиза проводится с использованием Единой методики определения размера расходов на восстановительный ремонт в отношении поврежденного транспортного средства, которая утверждается Банком России.
Поскольку ДТП произошло после 20.09.2021, при проведении экспертизы применяется Единая методика определения размера расходов на восстановительный ремонт в отношении поврежденного транспортного средства, утвержденная Положением Банка России от 04.03.2021 № 755-П (далее – Положение № 755-П).
Для решения вопросов, связанных с рассмотрением Обращения, Финансовым уполномоченным назначено проведение независимой технической экспертизы поврежденного Транспортного средства, проводимой в соответствии с требованиями Закона № 40-ФЗ, в экспертной организации organization (эксперт-техник technician), предметом которой являлось исследование стоимости восстановительного ремонта Транспортного средства Заявителя.
На разрешение специалисту поставлены следующие вопросы:question
Согласно экспертному заключению organization от date_nte № number (далее – Экспертное заключение) result
Согласно абзацам первому - третьему пункта 15.1 статьи 12 Закона № 40-ФЗ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(за исключением случаев, установленных пунктом 16.1 статьи 12 Закона № 40-ФЗ) в соответствии с пунктом 15.2 или пунктом 15.3 статьи 12 Закона № 40-ФЗ путем организации и (или) оплаты восстановительного ремонта поврежденного транспортного средства потерпевшего (возмещение причиненного вреда в натуре).
При проведении восстановительного ремонта в соответствии с пунктами 15.2 и 15.3 статьи 12 Закона № 40-ФЗ не допускается использование бывших в употреблении или восстановленных комплектующих изделий (деталей, узлов, агрегатов), если в соответствии с Положением № 755-П требуется замена комплектующих изделий (деталей, узлов, агрегатов); иное может быть определено соглашением страховщика и потерпевшего.
Согласно разъяснениям, данным в пункте 59 Постановления Пленума ВС РФ № 58, в отличие от общего правила оплата стоимости восстановительного ремонта легкового автомобиля, находящегося в собственности гражданина (в том числе имеющего статус индивидуального предпринимателя) и зарегистрированного в Российской Федерации, осуществляется страховщиком без учета износа комплектующих изделий (деталей, узлов, агрегатов) (абзац третий пункта 15.1 статьи 12 Закона № 40-ФЗ).
Из приведенных норм права и разъяснений Постановления Пленума ВС РФ № 58 следует, что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путем восстановительного ремонта поврежденного транспортного средства, при этом страховщиком стоимость такого ремонта оплачивается без учета износа комплектующих изделий (деталей, узлов, агрегатов).
Перечень случаев, когда страховое возмещение по выбору потерпевшего, по соглашению потерпевшего и страховщика либо в силу объективных обстоятельств вместо организации и оплаты восстановительного ремонта осуществляется в форме страховой выплаты, установлен пунктом 16.1 статьи 12 Закона № 40-ФЗ.
Обстоятельств, в силу которых Финансовая организация имела право заменить без согласия Заявителя организацию и оплату восстановительного ремонта на страховую выплату в порядке пункта 16.1 статьи 12 Закона № 40-ФЗ, Финансовым уполномоченным не установлено.
С учетом положений пункта 1 статьи 393 ГК РФ, согласно которому должник обязан возместить кредитору убытки, причиненные неисполнением или ненадлежащим исполнением обязательства, а также с учетом того, что Финансовая организация, не имея права заменить без согласия Заявителя форму страхового возмещения, ненадлежащим образом исполнила обязанность по выдаче направления на ремонт Транспортного средства, с Финансовой организации подлежит взысканию страховое возмещение в размере стоимости восстановительного ремонта Транспортного средства Заявителя без учета износа.
Иное толкование означало бы, что потерпевший, будучи вправе получить от страховщика страховое возмещение в натуральной форме, эквивалентное расходам на восстановительный ремонт без учета износа, в связи с нарушением страховщиком обязанности по выдаче направления на ремонт получает страховое возмещение в денежной форме в размере меньшем, чем тот, на который он вправе был рассчитывать.
Указанная позиция изложена в Определении Верховного Суда Российской Федерации от 19.01.2021 по делу № 86-КГ20-8-К2.
Учитывая изложенное, требование Заявителя о взыскании с Финансовой организации страхового возмещения по Договору ОСАГО подлежитpartly_helper удовлетворению в размере total_summ.</v>
      </c>
    </row>
    <row r="29" spans="1:75" ht="61.95" customHeight="1" x14ac:dyDescent="0.3">
      <c r="A29" s="24" t="s">
        <v>185</v>
      </c>
      <c r="B29" s="24"/>
      <c r="C29" s="24"/>
      <c r="D29" s="29" t="s">
        <v>185</v>
      </c>
      <c r="E29" s="34" t="s">
        <v>185</v>
      </c>
      <c r="F29" s="34" t="s">
        <v>190</v>
      </c>
      <c r="G29" s="34" t="s">
        <v>190</v>
      </c>
      <c r="H29" s="34" t="s">
        <v>190</v>
      </c>
      <c r="I29" s="34" t="s">
        <v>190</v>
      </c>
      <c r="J29" s="34" t="s">
        <v>185</v>
      </c>
      <c r="K29" s="34" t="s">
        <v>190</v>
      </c>
      <c r="L29" s="34" t="s">
        <v>186</v>
      </c>
      <c r="M29" s="34" t="s">
        <v>187</v>
      </c>
      <c r="N29" s="34" t="s">
        <v>193</v>
      </c>
      <c r="O29" s="34" t="s">
        <v>185</v>
      </c>
      <c r="P29" s="34" t="s">
        <v>193</v>
      </c>
      <c r="Q29" s="34" t="s">
        <v>185</v>
      </c>
      <c r="R29" s="34" t="s">
        <v>193</v>
      </c>
      <c r="S29" s="34" t="s">
        <v>190</v>
      </c>
      <c r="T29" s="34" t="s">
        <v>185</v>
      </c>
      <c r="U29" s="34" t="s">
        <v>188</v>
      </c>
      <c r="V29" s="34" t="s">
        <v>189</v>
      </c>
      <c r="W29" s="34" t="s">
        <v>410</v>
      </c>
      <c r="X29" s="34" t="s">
        <v>411</v>
      </c>
      <c r="Y29" s="34" t="s">
        <v>191</v>
      </c>
      <c r="Z29" s="34" t="s">
        <v>255</v>
      </c>
      <c r="AA29" s="34" t="s">
        <v>256</v>
      </c>
      <c r="AB29" s="34" t="s">
        <v>185</v>
      </c>
      <c r="AC29" s="34" t="s">
        <v>190</v>
      </c>
      <c r="AD29" s="34" t="s">
        <v>193</v>
      </c>
      <c r="AE29" s="34" t="s">
        <v>193</v>
      </c>
      <c r="AF29" s="34" t="s">
        <v>193</v>
      </c>
      <c r="AG29" s="34" t="s">
        <v>190</v>
      </c>
      <c r="AH29" s="34" t="s">
        <v>185</v>
      </c>
      <c r="AI29" s="34" t="s">
        <v>190</v>
      </c>
      <c r="AJ29" s="34" t="s">
        <v>194</v>
      </c>
      <c r="AK29" s="12" t="s">
        <v>289</v>
      </c>
      <c r="AL29" s="12" t="s">
        <v>137</v>
      </c>
      <c r="AM29" s="12" t="s">
        <v>293</v>
      </c>
      <c r="AN29" s="12" t="s">
        <v>295</v>
      </c>
      <c r="AO29" s="12" t="s">
        <v>297</v>
      </c>
      <c r="AP29" s="12" t="s">
        <v>145</v>
      </c>
      <c r="AQ29" s="12" t="s">
        <v>125</v>
      </c>
      <c r="AR29" s="12" t="s">
        <v>126</v>
      </c>
      <c r="AS29" s="12" t="s">
        <v>146</v>
      </c>
      <c r="AT29" s="12" t="s">
        <v>147</v>
      </c>
      <c r="AU29" s="12" t="s">
        <v>325</v>
      </c>
      <c r="AV29" s="12" t="s">
        <v>326</v>
      </c>
      <c r="AW29" s="12" t="s">
        <v>327</v>
      </c>
      <c r="AX29" s="12" t="s">
        <v>151</v>
      </c>
      <c r="AY29" s="12" t="s">
        <v>152</v>
      </c>
      <c r="AZ29" s="12" t="s">
        <v>153</v>
      </c>
      <c r="BA29" s="12" t="s">
        <v>154</v>
      </c>
      <c r="BB29" s="12" t="s">
        <v>155</v>
      </c>
      <c r="BC29" s="12" t="s">
        <v>156</v>
      </c>
      <c r="BD29" s="12" t="s">
        <v>328</v>
      </c>
      <c r="BE29" s="12" t="s">
        <v>137</v>
      </c>
      <c r="BF29" s="12" t="s">
        <v>138</v>
      </c>
      <c r="BG29" s="12" t="s">
        <v>290</v>
      </c>
      <c r="BH29" s="12" t="s">
        <v>140</v>
      </c>
      <c r="BI29" s="12" t="s">
        <v>141</v>
      </c>
      <c r="BJ29" s="12" t="s">
        <v>159</v>
      </c>
      <c r="BK29" s="12" t="s">
        <v>160</v>
      </c>
      <c r="BL29" s="12" t="s">
        <v>161</v>
      </c>
      <c r="BM29" s="12" t="s">
        <v>329</v>
      </c>
      <c r="BN29" s="12" t="s">
        <v>330</v>
      </c>
      <c r="BO29" s="12" t="s">
        <v>164</v>
      </c>
      <c r="BP29" s="12" t="s">
        <v>165</v>
      </c>
      <c r="BQ29" s="12" t="s">
        <v>166</v>
      </c>
      <c r="BR29" s="12" t="s">
        <v>332</v>
      </c>
      <c r="BS29" s="12" t="s">
        <v>168</v>
      </c>
      <c r="BT29" s="12" t="s">
        <v>169</v>
      </c>
      <c r="BU29" s="12" t="s">
        <v>333</v>
      </c>
      <c r="BV29" s="12" t="s">
        <v>318</v>
      </c>
      <c r="BW29" s="36" t="str">
        <f>CONCATENATE(VLOOKUP(AK29,data!A:B,2,FALSE),CHAR(10),VLOOKUP(AL29,data!A:B,2,FALSE),CHAR(10),VLOOKUP(AM29,data!A:B,2,FALSE),CHAR(10),VLOOKUP(AN29,data!A:B,2,FALSE),CHAR(10),VLOOKUP(AO29,data!A:B,2,FALSE),CHAR(10),VLOOKUP(AP29,data!A:B,2,FALSE),CHAR(10),VLOOKUP(AQ29,data!A:B,2,FALSE),CHAR(10),VLOOKUP(AR29,data!A:B,2,FALSE),CHAR(10),VLOOKUP(AS29,data!A:B,2,FALSE),CHAR(10),VLOOKUP(AT29,data!A:B,2,FALSE),CHAR(10),VLOOKUP(AU29,data!A:B,2,FALSE),CHAR(10),VLOOKUP(AV29,data!A:B,2,FALSE),CHAR(10),VLOOKUP(AW29,data!A:B,2,FALSE),CHAR(10),VLOOKUP(AX29,data!A:B,2,FALSE),CHAR(10),VLOOKUP(AY29,data!A:B,2,FALSE),CHAR(10),VLOOKUP(AZ29,data!A:B,2,FALSE),CHAR(10),VLOOKUP(BA29,data!A:B,2,FALSE),CHAR(10),VLOOKUP(BB29,data!A:B,2,FALSE),CHAR(10),VLOOKUP(BC29,data!A:B,2,FALSE),CHAR(10),VLOOKUP(BD29,data!A:B,2,FALSE),CHAR(10),VLOOKUP(BE29,data!A:B,2,FALSE),CHAR(10),VLOOKUP(BF29,data!A:B,2,FALSE),CHAR(10),VLOOKUP(BG29,data!A:B,2,FALSE),CHAR(10),VLOOKUP(BH29,data!A:B,2,FALSE),CHAR(10),VLOOKUP(BI29,data!A:B,2,FALSE),CHAR(10),VLOOKUP(BJ29,data!A:B,2,FALSE),CHAR(10),VLOOKUP(BK29,data!A:B,2,FALSE),CHAR(10),VLOOKUP(BL29,data!A:B,2,FALSE),CHAR(10),VLOOKUP(BM29,data!A:B,2,FALSE),CHAR(10),VLOOKUP(BN29,data!A:B,2,FALSE),CHAR(10),VLOOKUP(BO29,data!A:B,2,FALSE),CHAR(10),VLOOKUP(BP29,data!A:B,2,FALSE),CHAR(10),VLOOKUP(BQ29,data!A:B,2,FALSE),CHAR(10),VLOOKUP(BR29,data!A:B,2,FALSE),CHAR(10),VLOOKUP(BS29,data!A:B,2,FALSE),CHAR(10),VLOOKUP(BT29,data!A:B,2,FALSE),CHAR(10),VLOOKUP(BU29,data!A:B,2,FALSE),CHAR(10),VLOOKUP(BV29,data!A:B,2,FALSE))</f>
        <v>Согласно абзацу одиннадцатому пункта 1 статьи 1 Закона № 40-ФЗ страховым случаем признается наступление гражданской ответственности владельца транспортного средства за причинение вреда жизни, здоровью или имуществу потерпевших при использовании транспортного средства, влекущее за собой в соответствии с договором обязательного страхования обязанность страховщика осуществить страховое возмещение.
Согласно части 10 статьи 20 Закона № 123-ФЗ финансовый уполномоченный вправе организовывать проведение независимой экспертизы (оценки) по предмету спора для решения вопросов, связанных с рассмотрением обращения.
Для решения вопросов, связанных с рассмотрением Обращения, Финансовым уполномоченным в соответствии с пунктом 10 статьи 20 Закона № 123-ФЗ назначено проведение независимой транспортно-трасологической экспертизы в organization (эксперт-техник technician).
Вопросы, подлежащие разрешению экспертом в рамках проводимого им исследования:question
Согласно выводам заключения эксперта organization от date_nte № number (далее – Экспертное заключение) result
Таким образом, Финансовый уполномоченный приходит к выводу о наступлении страхового случая по Договору ОСАГО вследствие ДТП от date_dtp.
Пунктом 21 статьи 12 Закона № 40-ФЗ установлено, что в течение 20 календарных дней, за исключением нерабочих праздничных дней, а в случае, предусмотренном пунктом 15.3 настоящей статьи, 30 календарных дней, за исключением нерабочих праздничных дней, со дня принятия к рассмотрению заявления потерпевшего о страховом возмещении или прямом возмещении убытков и приложенных к нему документов, предусмотренных правилами обязательного страхования, страховщик обязан произвести страховую выплату потерпевшему или после осмотра и (или) независимой технической экспертизы поврежденного транспортного средства выдать потерпевшему направление на ремонт транспортного средства с указанием станции технического обслуживания, на которой будет отремонтировано его транспортное средство и которой страховщик оплатит восстановительный ремонт поврежденного транспортного средства, и срока ремонта либо направить потерпевшему мотивированный отказ в страховом возмещении.
Пунктом 15.1 статьи 12 Закона № 40-ФЗ установлено, что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(за исключением случаев, установленных пунктом 16.1 статьи 12 Закона № 40-ФЗ) в соответствии с пунктом 15.2 статьи 12 Закона № 40-ФЗ или в соответствии с пунктом 15.3 статьи 12 Закона № 40-ФЗ путем организации и (или) оплаты восстановительного ремонта поврежденного транспортного средства потерпевшего (возмещение причиненного вреда в натуре).
Страховщик после осмотра поврежденного транспортного средства потерпевшего и (или) проведения его независимой технической экспертизы выдает потерпевшему направление на ремонт на станцию технического обслуживания и осуществляет оплату стоимости проводимого такой станцией восстановительного ремонта поврежденного транспортного средства потерпевшего в размере, определенном в соответствии с единой методикой определения размера расходов на восстановительный ремонт в отношении поврежденного транспортного средства, с учетом положений абзаца второго пункта 19 статьи 12 Закона № 40-ФЗ.
В соответствии с пунктом 33 Постановления Пленума ВС РФ № 58 страховое возмещение осуществляется в форме страховой выплаты путем получения суммы в кассе страховщика или перечисления суммы страховой выплаты на банковский счет потерпевшего (выгодоприобретателя) либо путем организации и оплаты восстановительного ремонта поврежденного транспортного средства на станции технического обслуживания, которая выбрана потерпевшим по согласованию со страховщиком в соответствии с Правилами ОСАГО и с которой у страховщика заключен договор на организацию восстановительного ремонта.
Положениями пункта 15.2 статьи 12 Закона № 40-ФЗ установлены требования к организации восстановительного ремонта поврежденного Транспортного средства.
В соответствии с абзацем пятым пункта 15.2 статьи 12 Закона № 40-ФЗ и пунктом 64 Постановления Пленума ВС РФ № 58, если ни одна из станций, с которыми у страховщика заключены договоры на организацию восстановительного ремонта, не соответствует установленным правилами обязательного страхования требованиям к организации восстановительного ремонта, страховщик с согласия потерпевшего в письменной форме может выдать потерпевшему направление на ремонт на одну из таких станций. В случае отсутствия указанного согласия возмещение вреда в связи с повреждением транспортного средства осуществляется в форме страховой выплаты.
Исключения из правила о возмещении причиненного вреда в натуре предусмотрены пунктом 16.1 статьи 12 Закона № 40-ФЗ, а также в случаях, когда восстановительный ремонт поврежденного транспортного средства по той или иной причине невозможен, в том числе, если ни одна из станций, с которыми у страховщика заключены договоры на организацию восстановительного ремонта, не соответствует установленным правилами обязательного страхования требованиям к организации восстановительного ремонта в отношении конкретного потерпевшего и отсутствует согласие потерпевшего на направление на ремонт на одну из таких станций; подачи потерпевшим заявления о прямом возмещении убытков при отсутствии у страховщика возможности организовать проведение восстановительного ремонта поврежденного транспортного средства потерпевшего на указанной им при заключении договора обязательного страхования станции технического обслуживания.
В соответствии с пунктом 66 Постановления Пленума ВС РФ № 58 страховое возмещение вреда, причиненного повреждением легкового автомобиля, находящегося в собственности гражданина и зарегистрированного в Российской Федерации, в том числе индивидуального предпринимателя, осуществляется путем выдачи суммы страховой выплаты в случаях, предусмотренных пунктом 16.1 статьи 12 Закона № 40-ФЗ, а также в случаях, когда восстановительный ремонт поврежденного транспортного средства по той или иной причине невозможен.
В соответствии с пунктом 52 Постановления Пленума ВС РФ № 58 при нарушении страховщиком своих обязательств по выдаче потерпевшему направления на ремонт или по выплате страхового возмещения в денежном эквиваленте потерпевший вправе обратиться в суд с исковым заявлением о взыскании страхового возмещения в форме страховой выплаты.
Статьей 191 ГК РФ установлено, что течение срока, определенного периодом времени, начинается на следующий день после календарной даты или наступления события, которыми определено его начало.
Как следует из материалов Обращения, по результатам рассмотрения Заявления Финансовая организация письмом от date № number уведомила Заявителя об отсутствии правовых оснований для признания заявленного случая страховым и выплате страхового возмещения.
Согласно сведениям с официального сайта Финансовой организации, расположенного в информационно-телекоммуникационной сети «Интернет» (site), а также сведениям, указанным Финансовой организацией в ответ на Запрос, в регионе проживания Заявителя у Финансовой организации имеются договоры со станциями технического обслуживания автомобилей по проведению восстановительного ремонта Транспортного средства Заявителя, отвечающими требованиям и критериям, установленным пунктом 15.2 статьи 12 Закона № 40-ФЗ.
Учитывая вышеизложенное, Финансовый уполномоченный приходит к выводу об отсутствии у Финансовой организации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 в связи с наличием у Финансовой организации возможности организации и оплаты восстановительного ремонта Транспортного средства на станции технического обслуживания автомобилей в соответствии с положениями Закона № 40-ФЗ.
В соответствии с пунктом 1 статьи 12.1 Закона № 40-ФЗ в целях установления обстоятельств причинения вреда транспортному средству, установления повреждений транспортного средства и их причин, технологии, методов и стоимости его восстановительного ремонта проводится независимая техническая экспертиза.
Согласно части 10 статьи 20 Закона № 123-ФЗ финансовый уполномоченный вправе организовывать проведение независимой экспертизы (оценки) по предмету спора для решения вопросов, связанных с рассмотрением обращения.
В пункте 3 статьи 12.1 Закона № 40-ФЗ указано, что независимая техническая экспертиза проводится с использованием Единой методики определения размера расходов на восстановительный ремонт в отношении поврежденного транспортного средства, которая утверждается Банком России.
Поскольку ДТП произошло до 20.09.2021, при проведении экспертизы применяется Единая методика определения размера расходов на восстановительный ремонт в отношении поврежденного транспортного средства, утвержденная Положением Банка России от 19.09.2014 № 432-П (далее – Положение № 432-П).
Согласно пункту 39 постановления Пленума Верховного Суда Российской Федерации от 26.12.2017 № 58 «О применении судами законодательства об обязательном страховании гражданской ответственности владельцев транспортных средств» (далее – Постановление Пленума ВС РФ № 58) по договору ОСАГО размер страхового возмещения, подлежащего выплате потерпевшему в результате повреждения транспортного средства, по страховым случаям, наступившим начиная с 17.10.2014, определяется только в соответствии с Положением № 432-П.
Расходы, необходимые для восстановительного ремонта и оплаты работ, связанных с таким ремонтом, не предусмотренные Положением № 432-П, не включаются в размер страхового возмещения.
Для решения вопросов, связанных с рассмотрением Обращения, Финансовым уполномоченным назначено проведение независимой технической экспертизы поврежденного Транспортного средства, проводимой в соответствии с требованиями Закона № 40-ФЗ, в экспертной организации organization (эксперт-техник technician), предметом которой являлось исследование стоимости восстановительного ремонта Транспортного средства Заявителя.
На разрешение специалисту поставлены следующие вопросы:question
Согласно экспертному заключению organization от date_nte № number (далее – Экспертное заключение) result
Согласно абзацам первому - третьему пункта 15.1 статьи 12 Закона № 40-ФЗ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(за исключением случаев, установленных пунктом 16.1 статьи 12 Закона № 40-ФЗ) в соответствии с пунктом 15.2 или пунктом 15.3 статьи 12 Закона № 40-ФЗ путем организации и (или) оплаты восстановительного ремонта поврежденного транспортного средства потерпевшего (возмещение причиненного вреда в натуре).
При проведении восстановительного ремонта в соответствии с пунктами 15.2 и 15.3 статьи 12 Закона № 40-ФЗ не допускается использование бывших в употреблении или восстановленных комплектующих изделий (деталей, узлов, агрегатов), если в соответствии с Положением № 432-П требуется замена комплектующих изделий (деталей, узлов, агрегатов); иное может быть определено соглашением страховщика и потерпевшего.
Согласно разъяснениям, данным в пункте 59 Постановления Пленума ВС РФ № 58, в отличие от общего правила оплата стоимости восстановительного ремонта легкового автомобиля, находящегося в собственности гражданина (в том числе имеющего статус индивидуального предпринимателя) и зарегистрированного в Российской Федерации, осуществляется страховщиком без учета износа комплектующих изделий (деталей, узлов, агрегатов) (абзац третий пункта 15.1 статьи 12 Закона № 40-ФЗ).
Из приведенных норм права и разъяснений Постановления Пленума ВС РФ № 58 следует, что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путем восстановительного ремонта поврежденного транспортного средства, при этом страховщиком стоимость такого ремонта оплачивается без учета износа комплектующих изделий (деталей, узлов, агрегатов).
Перечень случаев, когда страховое возмещение по выбору потерпевшего, по соглашению потерпевшего и страховщика либо в силу объективных обстоятельств вместо организации и оплаты восстановительного ремонта осуществляется в форме страховой выплаты, установлен пунктом 16.1 статьи 12 Закона № 40-ФЗ.
Обстоятельств, в силу которых Финансовая организация имела право заменить без согласия Заявителя организацию и оплату восстановительного ремонта на страховую выплату в порядке пункта 16.1 статьи 12 Закона № 40-ФЗ, Финансовым уполномоченным не установлено.
С учетом положений пункта 1 статьи 393 ГК РФ, согласно которому должник обязан возместить кредитору убытки, причиненные неисполнением или ненадлежащим исполнением обязательства, а также с учетом того, что Финансовая организация, не имея права заменить без согласия Заявителя форму страхового возмещения, ненадлежащим образом исполнила обязанность по выдаче направления на ремонт Транспортного средства, с Финансовой организации подлежит взысканию страховое возмещение в размере стоимости восстановительного ремонта Транспортного средства Заявителя без учета износа.
Иное толкование означало бы, что потерпевший, будучи вправе получить от страховщика страховое возмещение в натуральной форме, эквивалентное расходам на восстановительный ремонт без учета износа, в связи с нарушением страховщиком обязанности по выдаче направления на ремонт получает страховое возмещение в денежной форме в размере меньшем, чем тот, на который он вправе был рассчитывать.
Указанная позиция изложена в Определении Верховного Суда Российской Федерации от 19.01.2021 по делу № 86-КГ20-8-К2.
Учитывая изложенное, требование Заявителя о взыскании с Финансовой организации страхового возмещения по Договору ОСАГО подлежитpartly_helper удовлетворению в размере total_summ.</v>
      </c>
    </row>
    <row r="30" spans="1:75" ht="61.95" customHeight="1" x14ac:dyDescent="0.3">
      <c r="A30" s="24" t="s">
        <v>185</v>
      </c>
      <c r="B30" s="24"/>
      <c r="C30" s="24"/>
      <c r="D30" s="29" t="s">
        <v>185</v>
      </c>
      <c r="E30" s="34" t="s">
        <v>185</v>
      </c>
      <c r="F30" s="34" t="s">
        <v>190</v>
      </c>
      <c r="G30" s="34" t="s">
        <v>190</v>
      </c>
      <c r="H30" s="34" t="s">
        <v>190</v>
      </c>
      <c r="I30" s="34" t="s">
        <v>190</v>
      </c>
      <c r="J30" s="34" t="s">
        <v>185</v>
      </c>
      <c r="K30" s="34" t="s">
        <v>190</v>
      </c>
      <c r="L30" s="34" t="s">
        <v>186</v>
      </c>
      <c r="M30" s="34" t="s">
        <v>187</v>
      </c>
      <c r="N30" s="34" t="s">
        <v>193</v>
      </c>
      <c r="O30" s="34" t="s">
        <v>185</v>
      </c>
      <c r="P30" s="34" t="s">
        <v>193</v>
      </c>
      <c r="Q30" s="34" t="s">
        <v>185</v>
      </c>
      <c r="R30" s="34" t="s">
        <v>193</v>
      </c>
      <c r="S30" s="34" t="s">
        <v>190</v>
      </c>
      <c r="T30" s="34" t="s">
        <v>185</v>
      </c>
      <c r="U30" s="34" t="s">
        <v>188</v>
      </c>
      <c r="V30" s="34" t="s">
        <v>189</v>
      </c>
      <c r="W30" s="34" t="s">
        <v>410</v>
      </c>
      <c r="X30" s="34" t="s">
        <v>193</v>
      </c>
      <c r="Y30" s="34" t="s">
        <v>191</v>
      </c>
      <c r="Z30" s="34" t="s">
        <v>255</v>
      </c>
      <c r="AA30" s="34" t="s">
        <v>256</v>
      </c>
      <c r="AB30" s="34" t="s">
        <v>190</v>
      </c>
      <c r="AC30" s="34" t="s">
        <v>193</v>
      </c>
      <c r="AD30" s="34" t="s">
        <v>193</v>
      </c>
      <c r="AE30" s="34" t="s">
        <v>193</v>
      </c>
      <c r="AF30" s="34" t="s">
        <v>193</v>
      </c>
      <c r="AG30" s="34" t="s">
        <v>193</v>
      </c>
      <c r="AH30" s="34" t="s">
        <v>193</v>
      </c>
      <c r="AI30" s="34" t="s">
        <v>193</v>
      </c>
      <c r="AJ30" s="34" t="s">
        <v>219</v>
      </c>
      <c r="AK30" s="12" t="s">
        <v>288</v>
      </c>
      <c r="AL30" s="12" t="s">
        <v>137</v>
      </c>
      <c r="AM30" s="12" t="s">
        <v>293</v>
      </c>
      <c r="AN30" s="12" t="s">
        <v>295</v>
      </c>
      <c r="AO30" s="12" t="s">
        <v>297</v>
      </c>
      <c r="AP30" s="12" t="s">
        <v>298</v>
      </c>
      <c r="AQ30" s="12" t="s">
        <v>320</v>
      </c>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row>
    <row r="31" spans="1:75" s="19" customFormat="1" ht="61.95" customHeight="1" x14ac:dyDescent="0.3">
      <c r="A31" s="20"/>
      <c r="B31" s="30"/>
      <c r="C31" s="30"/>
      <c r="D31" s="3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1"/>
      <c r="BF31" s="21"/>
      <c r="BG31" s="21"/>
      <c r="BH31" s="21"/>
      <c r="BI31" s="21"/>
      <c r="BJ31" s="21"/>
      <c r="BK31" s="20"/>
      <c r="BL31" s="20"/>
      <c r="BM31" s="20"/>
      <c r="BN31" s="20"/>
      <c r="BO31" s="20"/>
      <c r="BP31" s="20"/>
      <c r="BQ31" s="20"/>
      <c r="BR31" s="20"/>
      <c r="BS31" s="20"/>
      <c r="BT31" s="20"/>
      <c r="BU31" s="20"/>
      <c r="BV31" s="20"/>
    </row>
    <row r="32" spans="1:75" s="19" customFormat="1" ht="61.95" customHeight="1" x14ac:dyDescent="0.3">
      <c r="A32" s="20"/>
      <c r="B32" s="30"/>
      <c r="C32" s="30"/>
      <c r="D32" s="3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1"/>
      <c r="BF32" s="21"/>
      <c r="BG32" s="21"/>
      <c r="BH32" s="21"/>
      <c r="BI32" s="21"/>
      <c r="BJ32" s="21"/>
      <c r="BK32" s="20"/>
      <c r="BL32" s="20"/>
      <c r="BM32" s="20"/>
      <c r="BN32" s="20"/>
      <c r="BO32" s="20"/>
      <c r="BP32" s="20"/>
      <c r="BQ32" s="20"/>
      <c r="BR32" s="20"/>
      <c r="BS32" s="20"/>
      <c r="BT32" s="20"/>
      <c r="BU32" s="20"/>
      <c r="BV32" s="20"/>
    </row>
    <row r="33" spans="1:74" s="19" customFormat="1" ht="61.95" customHeight="1" x14ac:dyDescent="0.3">
      <c r="A33" s="20"/>
      <c r="B33" s="30"/>
      <c r="C33" s="30"/>
      <c r="D33" s="3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1"/>
      <c r="BF33" s="21"/>
      <c r="BG33" s="21"/>
      <c r="BH33" s="21"/>
      <c r="BI33" s="21"/>
      <c r="BJ33" s="21"/>
      <c r="BK33" s="20"/>
      <c r="BL33" s="20"/>
      <c r="BM33" s="20"/>
      <c r="BN33" s="20"/>
      <c r="BO33" s="20"/>
      <c r="BP33" s="20"/>
      <c r="BQ33" s="20"/>
      <c r="BR33" s="20"/>
      <c r="BS33" s="20"/>
      <c r="BT33" s="20"/>
      <c r="BU33" s="20"/>
      <c r="BV33" s="20"/>
    </row>
    <row r="34" spans="1:74" s="19" customFormat="1" ht="61.95" customHeight="1" x14ac:dyDescent="0.3">
      <c r="A34" s="20"/>
      <c r="B34" s="30"/>
      <c r="C34" s="30"/>
      <c r="D34" s="3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1"/>
      <c r="BF34" s="21"/>
      <c r="BG34" s="21"/>
      <c r="BH34" s="21"/>
      <c r="BI34" s="21"/>
      <c r="BJ34" s="21"/>
      <c r="BK34" s="20"/>
      <c r="BL34" s="20"/>
      <c r="BM34" s="20"/>
      <c r="BN34" s="20"/>
      <c r="BO34" s="20"/>
      <c r="BP34" s="20"/>
      <c r="BQ34" s="20"/>
      <c r="BR34" s="20"/>
      <c r="BS34" s="20"/>
      <c r="BT34" s="20"/>
      <c r="BU34" s="20"/>
      <c r="BV34" s="20"/>
    </row>
    <row r="35" spans="1:74" s="19" customFormat="1" ht="61.95" customHeight="1" x14ac:dyDescent="0.3">
      <c r="A35" s="20"/>
      <c r="B35" s="30"/>
      <c r="C35" s="30"/>
      <c r="D35" s="3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1"/>
      <c r="BF35" s="21"/>
      <c r="BG35" s="21"/>
      <c r="BH35" s="21"/>
      <c r="BI35" s="21"/>
      <c r="BJ35" s="21"/>
      <c r="BK35" s="20"/>
      <c r="BL35" s="20"/>
      <c r="BM35" s="20"/>
      <c r="BN35" s="20"/>
      <c r="BO35" s="20"/>
      <c r="BP35" s="20"/>
      <c r="BQ35" s="20"/>
      <c r="BR35" s="20"/>
      <c r="BS35" s="20"/>
      <c r="BT35" s="20"/>
      <c r="BU35" s="20"/>
      <c r="BV35" s="20"/>
    </row>
  </sheetData>
  <autoFilter ref="A2:BV30"/>
  <conditionalFormatting sqref="BX2:XFD2 A2:BV2">
    <cfRule type="duplicateValues" dxfId="6" priority="11"/>
  </conditionalFormatting>
  <conditionalFormatting sqref="A1:AI1048576">
    <cfRule type="containsText" dxfId="5" priority="8" operator="containsText" text="НЕ ПРИМЕНИМО">
      <formula>NOT(ISERROR(SEARCH("НЕ ПРИМЕНИМО",A1)))</formula>
    </cfRule>
    <cfRule type="containsText" dxfId="4" priority="9" operator="containsText" text="НЕТ">
      <formula>NOT(ISERROR(SEARCH("НЕТ",A1)))</formula>
    </cfRule>
    <cfRule type="containsText" dxfId="3" priority="10" operator="containsText" text="ДА">
      <formula>NOT(ISERROR(SEARCH("ДА",A1)))</formula>
    </cfRule>
  </conditionalFormatting>
  <conditionalFormatting sqref="BW2">
    <cfRule type="duplicateValues" dxfId="2" priority="4"/>
  </conditionalFormatting>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3"/>
  <sheetViews>
    <sheetView topLeftCell="A34" workbookViewId="0">
      <selection activeCell="B40" sqref="B40"/>
    </sheetView>
  </sheetViews>
  <sheetFormatPr defaultRowHeight="14.4" x14ac:dyDescent="0.3"/>
  <cols>
    <col min="1" max="1" width="36.5546875" style="15" customWidth="1"/>
    <col min="2" max="2" width="8.88671875" style="17"/>
  </cols>
  <sheetData>
    <row r="1" spans="1:2" x14ac:dyDescent="0.3">
      <c r="A1" s="15" t="s">
        <v>335</v>
      </c>
      <c r="B1" s="18" t="s">
        <v>334</v>
      </c>
    </row>
    <row r="2" spans="1:2" ht="28.8" x14ac:dyDescent="0.3">
      <c r="A2" s="16" t="s">
        <v>288</v>
      </c>
      <c r="B2" s="17" t="s">
        <v>195</v>
      </c>
    </row>
    <row r="3" spans="1:2" ht="28.8" x14ac:dyDescent="0.3">
      <c r="A3" s="16" t="s">
        <v>289</v>
      </c>
      <c r="B3" s="17" t="s">
        <v>257</v>
      </c>
    </row>
    <row r="4" spans="1:2" ht="28.8" x14ac:dyDescent="0.3">
      <c r="A4" s="16" t="s">
        <v>125</v>
      </c>
      <c r="B4" s="17" t="s">
        <v>196</v>
      </c>
    </row>
    <row r="5" spans="1:2" ht="28.8" x14ac:dyDescent="0.3">
      <c r="A5" s="16" t="s">
        <v>126</v>
      </c>
      <c r="B5" s="17" t="s">
        <v>197</v>
      </c>
    </row>
    <row r="6" spans="1:2" ht="43.2" x14ac:dyDescent="0.3">
      <c r="A6" s="16" t="s">
        <v>127</v>
      </c>
      <c r="B6" s="17" t="s">
        <v>198</v>
      </c>
    </row>
    <row r="7" spans="1:2" ht="28.8" x14ac:dyDescent="0.3">
      <c r="A7" s="16" t="s">
        <v>128</v>
      </c>
      <c r="B7" s="17" t="s">
        <v>199</v>
      </c>
    </row>
    <row r="8" spans="1:2" x14ac:dyDescent="0.3">
      <c r="A8" s="16" t="s">
        <v>129</v>
      </c>
      <c r="B8" s="17" t="s">
        <v>200</v>
      </c>
    </row>
    <row r="9" spans="1:2" ht="28.8" x14ac:dyDescent="0.3">
      <c r="A9" s="16" t="s">
        <v>130</v>
      </c>
      <c r="B9" s="17" t="s">
        <v>201</v>
      </c>
    </row>
    <row r="10" spans="1:2" ht="43.2" x14ac:dyDescent="0.3">
      <c r="A10" s="16" t="s">
        <v>131</v>
      </c>
      <c r="B10" s="17" t="s">
        <v>202</v>
      </c>
    </row>
    <row r="11" spans="1:2" ht="57.6" x14ac:dyDescent="0.3">
      <c r="A11" s="16" t="s">
        <v>132</v>
      </c>
      <c r="B11" s="17" t="s">
        <v>203</v>
      </c>
    </row>
    <row r="12" spans="1:2" ht="28.8" x14ac:dyDescent="0.3">
      <c r="A12" s="16" t="s">
        <v>133</v>
      </c>
      <c r="B12" s="17" t="s">
        <v>204</v>
      </c>
    </row>
    <row r="13" spans="1:2" ht="28.8" x14ac:dyDescent="0.3">
      <c r="A13" s="16" t="s">
        <v>134</v>
      </c>
      <c r="B13" s="17" t="s">
        <v>205</v>
      </c>
    </row>
    <row r="14" spans="1:2" x14ac:dyDescent="0.3">
      <c r="A14" s="16" t="s">
        <v>135</v>
      </c>
      <c r="B14" s="17" t="s">
        <v>206</v>
      </c>
    </row>
    <row r="15" spans="1:2" ht="28.8" x14ac:dyDescent="0.3">
      <c r="A15" s="16" t="s">
        <v>136</v>
      </c>
      <c r="B15" s="17" t="s">
        <v>207</v>
      </c>
    </row>
    <row r="16" spans="1:2" ht="28.8" x14ac:dyDescent="0.3">
      <c r="A16" s="16" t="s">
        <v>137</v>
      </c>
      <c r="B16" s="17" t="s">
        <v>208</v>
      </c>
    </row>
    <row r="17" spans="1:2" ht="43.2" x14ac:dyDescent="0.3">
      <c r="A17" s="16" t="s">
        <v>138</v>
      </c>
      <c r="B17" s="17" t="s">
        <v>209</v>
      </c>
    </row>
    <row r="18" spans="1:2" ht="28.8" x14ac:dyDescent="0.3">
      <c r="A18" s="16" t="s">
        <v>290</v>
      </c>
      <c r="B18" s="17" t="s">
        <v>242</v>
      </c>
    </row>
    <row r="19" spans="1:2" ht="28.8" x14ac:dyDescent="0.3">
      <c r="A19" s="16" t="s">
        <v>291</v>
      </c>
      <c r="B19" s="17" t="s">
        <v>210</v>
      </c>
    </row>
    <row r="20" spans="1:2" ht="28.8" x14ac:dyDescent="0.3">
      <c r="A20" s="16" t="s">
        <v>140</v>
      </c>
      <c r="B20" s="17" t="s">
        <v>243</v>
      </c>
    </row>
    <row r="21" spans="1:2" ht="28.8" x14ac:dyDescent="0.3">
      <c r="A21" s="16" t="s">
        <v>141</v>
      </c>
      <c r="B21" s="17" t="s">
        <v>244</v>
      </c>
    </row>
    <row r="22" spans="1:2" ht="57.6" x14ac:dyDescent="0.3">
      <c r="A22" s="16" t="s">
        <v>292</v>
      </c>
      <c r="B22" s="17" t="s">
        <v>211</v>
      </c>
    </row>
    <row r="23" spans="1:2" ht="57.6" x14ac:dyDescent="0.3">
      <c r="A23" s="16" t="s">
        <v>293</v>
      </c>
      <c r="B23" s="17" t="s">
        <v>258</v>
      </c>
    </row>
    <row r="24" spans="1:2" x14ac:dyDescent="0.3">
      <c r="A24" s="16" t="s">
        <v>294</v>
      </c>
      <c r="B24" s="17" t="s">
        <v>212</v>
      </c>
    </row>
    <row r="25" spans="1:2" x14ac:dyDescent="0.3">
      <c r="A25" s="16" t="s">
        <v>295</v>
      </c>
      <c r="B25" s="17" t="s">
        <v>259</v>
      </c>
    </row>
    <row r="26" spans="1:2" x14ac:dyDescent="0.3">
      <c r="A26" s="16" t="s">
        <v>296</v>
      </c>
      <c r="B26" s="17" t="s">
        <v>213</v>
      </c>
    </row>
    <row r="27" spans="1:2" x14ac:dyDescent="0.3">
      <c r="A27" s="16" t="s">
        <v>297</v>
      </c>
      <c r="B27" s="17" t="s">
        <v>260</v>
      </c>
    </row>
    <row r="28" spans="1:2" ht="43.2" x14ac:dyDescent="0.3">
      <c r="A28" s="16" t="s">
        <v>145</v>
      </c>
      <c r="B28" s="17" t="s">
        <v>261</v>
      </c>
    </row>
    <row r="29" spans="1:2" ht="43.2" x14ac:dyDescent="0.3">
      <c r="A29" s="16" t="s">
        <v>298</v>
      </c>
      <c r="B29" s="17" t="s">
        <v>286</v>
      </c>
    </row>
    <row r="30" spans="1:2" ht="28.8" x14ac:dyDescent="0.3">
      <c r="A30" s="16" t="s">
        <v>146</v>
      </c>
      <c r="B30" s="17" t="s">
        <v>264</v>
      </c>
    </row>
    <row r="31" spans="1:2" x14ac:dyDescent="0.3">
      <c r="A31" s="16" t="s">
        <v>147</v>
      </c>
      <c r="B31" s="17" t="s">
        <v>265</v>
      </c>
    </row>
    <row r="32" spans="1:2" x14ac:dyDescent="0.3">
      <c r="A32" s="16" t="s">
        <v>325</v>
      </c>
      <c r="B32" s="17" t="s">
        <v>266</v>
      </c>
    </row>
    <row r="33" spans="1:2" ht="28.8" x14ac:dyDescent="0.3">
      <c r="A33" s="16" t="s">
        <v>326</v>
      </c>
      <c r="B33" s="17" t="s">
        <v>267</v>
      </c>
    </row>
    <row r="34" spans="1:2" x14ac:dyDescent="0.3">
      <c r="A34" s="16" t="s">
        <v>327</v>
      </c>
      <c r="B34" s="17" t="s">
        <v>268</v>
      </c>
    </row>
    <row r="35" spans="1:2" ht="28.8" x14ac:dyDescent="0.3">
      <c r="A35" s="16" t="s">
        <v>151</v>
      </c>
      <c r="B35" s="17" t="s">
        <v>269</v>
      </c>
    </row>
    <row r="36" spans="1:2" ht="28.8" x14ac:dyDescent="0.3">
      <c r="A36" s="16" t="s">
        <v>152</v>
      </c>
      <c r="B36" s="17" t="s">
        <v>270</v>
      </c>
    </row>
    <row r="37" spans="1:2" x14ac:dyDescent="0.3">
      <c r="A37" s="16" t="s">
        <v>153</v>
      </c>
      <c r="B37" s="17" t="s">
        <v>271</v>
      </c>
    </row>
    <row r="38" spans="1:2" ht="57.6" x14ac:dyDescent="0.3">
      <c r="A38" s="16" t="s">
        <v>154</v>
      </c>
      <c r="B38" s="17" t="s">
        <v>272</v>
      </c>
    </row>
    <row r="39" spans="1:2" ht="28.8" x14ac:dyDescent="0.3">
      <c r="A39" s="16" t="s">
        <v>155</v>
      </c>
      <c r="B39" s="17" t="s">
        <v>273</v>
      </c>
    </row>
    <row r="40" spans="1:2" ht="72" x14ac:dyDescent="0.3">
      <c r="A40" s="16" t="s">
        <v>156</v>
      </c>
      <c r="B40" s="17" t="s">
        <v>274</v>
      </c>
    </row>
    <row r="41" spans="1:2" x14ac:dyDescent="0.3">
      <c r="A41" s="16" t="s">
        <v>328</v>
      </c>
      <c r="B41" s="17" t="s">
        <v>207</v>
      </c>
    </row>
    <row r="42" spans="1:2" ht="57.6" x14ac:dyDescent="0.3">
      <c r="A42" s="16" t="s">
        <v>159</v>
      </c>
      <c r="B42" s="17" t="s">
        <v>211</v>
      </c>
    </row>
    <row r="43" spans="1:2" x14ac:dyDescent="0.3">
      <c r="A43" s="16" t="s">
        <v>160</v>
      </c>
      <c r="B43" s="17" t="s">
        <v>212</v>
      </c>
    </row>
    <row r="44" spans="1:2" x14ac:dyDescent="0.3">
      <c r="A44" s="16" t="s">
        <v>161</v>
      </c>
      <c r="B44" s="17" t="s">
        <v>213</v>
      </c>
    </row>
    <row r="45" spans="1:2" ht="28.8" x14ac:dyDescent="0.3">
      <c r="A45" s="16" t="s">
        <v>329</v>
      </c>
      <c r="B45" s="17" t="s">
        <v>275</v>
      </c>
    </row>
    <row r="46" spans="1:2" ht="28.8" x14ac:dyDescent="0.3">
      <c r="A46" s="16" t="s">
        <v>330</v>
      </c>
      <c r="B46" s="17" t="s">
        <v>285</v>
      </c>
    </row>
    <row r="47" spans="1:2" ht="28.8" x14ac:dyDescent="0.3">
      <c r="A47" s="16" t="s">
        <v>331</v>
      </c>
      <c r="B47" s="17" t="s">
        <v>276</v>
      </c>
    </row>
    <row r="48" spans="1:2" ht="28.8" x14ac:dyDescent="0.3">
      <c r="A48" s="16" t="s">
        <v>164</v>
      </c>
      <c r="B48" s="17" t="s">
        <v>277</v>
      </c>
    </row>
    <row r="49" spans="1:2" ht="28.8" x14ac:dyDescent="0.3">
      <c r="A49" s="16" t="s">
        <v>165</v>
      </c>
      <c r="B49" s="17" t="s">
        <v>278</v>
      </c>
    </row>
    <row r="50" spans="1:2" ht="43.2" x14ac:dyDescent="0.3">
      <c r="A50" s="16" t="s">
        <v>166</v>
      </c>
      <c r="B50" s="17" t="s">
        <v>279</v>
      </c>
    </row>
    <row r="51" spans="1:2" ht="43.2" x14ac:dyDescent="0.3">
      <c r="A51" s="16" t="s">
        <v>332</v>
      </c>
      <c r="B51" s="17" t="s">
        <v>280</v>
      </c>
    </row>
    <row r="52" spans="1:2" ht="28.8" x14ac:dyDescent="0.3">
      <c r="A52" s="16" t="s">
        <v>168</v>
      </c>
      <c r="B52" s="17" t="s">
        <v>281</v>
      </c>
    </row>
    <row r="53" spans="1:2" ht="57.6" x14ac:dyDescent="0.3">
      <c r="A53" s="16" t="s">
        <v>169</v>
      </c>
      <c r="B53" s="17" t="s">
        <v>282</v>
      </c>
    </row>
    <row r="54" spans="1:2" ht="43.2" x14ac:dyDescent="0.3">
      <c r="A54" s="16" t="s">
        <v>333</v>
      </c>
      <c r="B54" s="17" t="s">
        <v>283</v>
      </c>
    </row>
    <row r="55" spans="1:2" ht="43.2" x14ac:dyDescent="0.3">
      <c r="A55" s="16" t="s">
        <v>171</v>
      </c>
      <c r="B55" s="17" t="s">
        <v>246</v>
      </c>
    </row>
    <row r="56" spans="1:2" ht="57.6" x14ac:dyDescent="0.3">
      <c r="A56" s="16" t="s">
        <v>172</v>
      </c>
      <c r="B56" s="17" t="s">
        <v>223</v>
      </c>
    </row>
    <row r="57" spans="1:2" ht="28.8" x14ac:dyDescent="0.3">
      <c r="A57" s="16" t="s">
        <v>173</v>
      </c>
      <c r="B57" s="17" t="s">
        <v>224</v>
      </c>
    </row>
    <row r="58" spans="1:2" ht="46.2" customHeight="1" x14ac:dyDescent="0.3">
      <c r="A58" s="16" t="s">
        <v>174</v>
      </c>
      <c r="B58" s="17" t="s">
        <v>225</v>
      </c>
    </row>
    <row r="59" spans="1:2" ht="43.2" x14ac:dyDescent="0.3">
      <c r="A59" s="16" t="s">
        <v>175</v>
      </c>
      <c r="B59" s="17" t="s">
        <v>226</v>
      </c>
    </row>
    <row r="60" spans="1:2" ht="43.2" x14ac:dyDescent="0.3">
      <c r="A60" s="16" t="s">
        <v>299</v>
      </c>
      <c r="B60" s="17" t="s">
        <v>233</v>
      </c>
    </row>
    <row r="61" spans="1:2" ht="43.2" x14ac:dyDescent="0.3">
      <c r="A61" s="16" t="s">
        <v>300</v>
      </c>
      <c r="B61" s="17" t="s">
        <v>227</v>
      </c>
    </row>
    <row r="62" spans="1:2" ht="43.2" x14ac:dyDescent="0.3">
      <c r="A62" s="16" t="s">
        <v>301</v>
      </c>
      <c r="B62" s="17" t="s">
        <v>234</v>
      </c>
    </row>
    <row r="63" spans="1:2" ht="28.8" x14ac:dyDescent="0.3">
      <c r="A63" s="16" t="s">
        <v>177</v>
      </c>
      <c r="B63" s="17" t="s">
        <v>235</v>
      </c>
    </row>
    <row r="64" spans="1:2" ht="28.8" x14ac:dyDescent="0.3">
      <c r="A64" s="16" t="s">
        <v>178</v>
      </c>
      <c r="B64" s="17" t="s">
        <v>236</v>
      </c>
    </row>
    <row r="65" spans="1:2" ht="43.2" x14ac:dyDescent="0.3">
      <c r="A65" s="16" t="s">
        <v>179</v>
      </c>
      <c r="B65" s="17" t="s">
        <v>228</v>
      </c>
    </row>
    <row r="66" spans="1:2" ht="57.6" x14ac:dyDescent="0.3">
      <c r="A66" s="16" t="s">
        <v>307</v>
      </c>
      <c r="B66" s="17" t="s">
        <v>252</v>
      </c>
    </row>
    <row r="67" spans="1:2" ht="72" x14ac:dyDescent="0.3">
      <c r="A67" s="16" t="s">
        <v>308</v>
      </c>
      <c r="B67" s="17" t="s">
        <v>239</v>
      </c>
    </row>
    <row r="68" spans="1:2" ht="72" x14ac:dyDescent="0.3">
      <c r="A68" s="16" t="s">
        <v>309</v>
      </c>
      <c r="B68" s="17" t="s">
        <v>305</v>
      </c>
    </row>
    <row r="69" spans="1:2" ht="86.4" x14ac:dyDescent="0.3">
      <c r="A69" s="16" t="s">
        <v>310</v>
      </c>
      <c r="B69" s="17" t="s">
        <v>306</v>
      </c>
    </row>
    <row r="70" spans="1:2" ht="43.2" x14ac:dyDescent="0.3">
      <c r="A70" s="16" t="s">
        <v>180</v>
      </c>
      <c r="B70" s="17" t="s">
        <v>229</v>
      </c>
    </row>
    <row r="71" spans="1:2" x14ac:dyDescent="0.3">
      <c r="A71" s="16" t="s">
        <v>303</v>
      </c>
      <c r="B71" s="17" t="s">
        <v>245</v>
      </c>
    </row>
    <row r="72" spans="1:2" x14ac:dyDescent="0.3">
      <c r="A72" s="16" t="s">
        <v>302</v>
      </c>
      <c r="B72" s="17" t="s">
        <v>215</v>
      </c>
    </row>
    <row r="73" spans="1:2" ht="28.8" x14ac:dyDescent="0.3">
      <c r="A73" s="16" t="s">
        <v>304</v>
      </c>
      <c r="B73" s="17" t="s">
        <v>247</v>
      </c>
    </row>
    <row r="74" spans="1:2" ht="43.2" x14ac:dyDescent="0.3">
      <c r="A74" s="16" t="s">
        <v>321</v>
      </c>
      <c r="B74" s="17" t="s">
        <v>323</v>
      </c>
    </row>
    <row r="75" spans="1:2" ht="57.6" x14ac:dyDescent="0.3">
      <c r="A75" s="16" t="s">
        <v>322</v>
      </c>
      <c r="B75" s="17" t="s">
        <v>324</v>
      </c>
    </row>
    <row r="76" spans="1:2" ht="28.8" x14ac:dyDescent="0.3">
      <c r="A76" s="16" t="s">
        <v>311</v>
      </c>
      <c r="B76" s="17" t="s">
        <v>231</v>
      </c>
    </row>
    <row r="77" spans="1:2" ht="28.8" x14ac:dyDescent="0.3">
      <c r="A77" s="16" t="s">
        <v>312</v>
      </c>
      <c r="B77" s="17" t="s">
        <v>220</v>
      </c>
    </row>
    <row r="78" spans="1:2" ht="28.8" x14ac:dyDescent="0.3">
      <c r="A78" s="16" t="s">
        <v>316</v>
      </c>
      <c r="B78" s="17" t="s">
        <v>315</v>
      </c>
    </row>
    <row r="79" spans="1:2" ht="43.2" x14ac:dyDescent="0.3">
      <c r="A79" s="16" t="s">
        <v>313</v>
      </c>
      <c r="B79" s="17" t="s">
        <v>221</v>
      </c>
    </row>
    <row r="80" spans="1:2" ht="43.2" x14ac:dyDescent="0.3">
      <c r="A80" s="16" t="s">
        <v>314</v>
      </c>
      <c r="B80" s="17" t="s">
        <v>222</v>
      </c>
    </row>
    <row r="81" spans="1:2" ht="43.2" x14ac:dyDescent="0.3">
      <c r="A81" s="16" t="s">
        <v>317</v>
      </c>
      <c r="B81" s="17" t="s">
        <v>232</v>
      </c>
    </row>
    <row r="82" spans="1:2" ht="43.2" x14ac:dyDescent="0.3">
      <c r="A82" s="16" t="s">
        <v>318</v>
      </c>
      <c r="B82" s="17" t="s">
        <v>374</v>
      </c>
    </row>
    <row r="83" spans="1:2" ht="43.2" x14ac:dyDescent="0.3">
      <c r="A83" s="16" t="s">
        <v>320</v>
      </c>
      <c r="B83" s="17" t="s">
        <v>319</v>
      </c>
    </row>
  </sheetData>
  <autoFilter ref="A1:B83"/>
  <conditionalFormatting sqref="B1:B1048576">
    <cfRule type="duplicateValues" dxfId="1" priority="4"/>
  </conditionalFormatting>
  <conditionalFormatting sqref="A1:A1048576">
    <cfRule type="duplicateValues" dxfId="0" priority="1"/>
  </conditionalFormatting>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motivations 1</vt:lpstr>
      <vt:lpstr>motivations 2</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Шиляев Анатолий Николаевич</cp:lastModifiedBy>
  <dcterms:modified xsi:type="dcterms:W3CDTF">2023-01-22T14:23:11Z</dcterms:modified>
</cp:coreProperties>
</file>