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C076B582-B8CB-4932-8E16-619D400A39C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CEWS and top up rates'!$B$39</definedName>
    <definedName name="revenueReduction">'Step 1) CEWS and top up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4" l="1"/>
  <c r="A32" i="4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28" i="4" a="1"/>
  <c r="B28" i="4" s="1"/>
  <c r="B7" i="9" l="1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4" i="1"/>
  <c r="G4" i="1"/>
  <c r="F4" i="1"/>
  <c r="E4" i="1"/>
  <c r="D11" i="9" l="1"/>
  <c r="B11" i="9" s="1"/>
  <c r="D7" i="9"/>
  <c r="B37" i="4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G2166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G2499" i="6"/>
  <c r="G2467" i="6"/>
  <c r="G2435" i="6"/>
  <c r="H2416" i="6"/>
  <c r="H2405" i="6"/>
  <c r="G2395" i="6"/>
  <c r="H2384" i="6"/>
  <c r="H2373" i="6"/>
  <c r="G2363" i="6"/>
  <c r="H2352" i="6"/>
  <c r="H2341" i="6"/>
  <c r="G2331" i="6"/>
  <c r="H2320" i="6"/>
  <c r="H2309" i="6"/>
  <c r="G2299" i="6"/>
  <c r="G2291" i="6"/>
  <c r="H2284" i="6"/>
  <c r="H2277" i="6"/>
  <c r="G2271" i="6"/>
  <c r="G2265" i="6"/>
  <c r="H2258" i="6"/>
  <c r="H2252" i="6"/>
  <c r="H2245" i="6"/>
  <c r="G2239" i="6"/>
  <c r="I2239" i="6" s="1"/>
  <c r="G2233" i="6"/>
  <c r="H2226" i="6"/>
  <c r="G2495" i="6"/>
  <c r="G2463" i="6"/>
  <c r="G2431" i="6"/>
  <c r="G2415" i="6"/>
  <c r="H2404" i="6"/>
  <c r="H2393" i="6"/>
  <c r="G2383" i="6"/>
  <c r="H2372" i="6"/>
  <c r="H2361" i="6"/>
  <c r="G2351" i="6"/>
  <c r="H2340" i="6"/>
  <c r="H2329" i="6"/>
  <c r="G2319" i="6"/>
  <c r="H2308" i="6"/>
  <c r="H2297" i="6"/>
  <c r="H2289" i="6"/>
  <c r="G2283" i="6"/>
  <c r="G2277" i="6"/>
  <c r="H2270" i="6"/>
  <c r="H2264" i="6"/>
  <c r="H2257" i="6"/>
  <c r="G2251" i="6"/>
  <c r="G2245" i="6"/>
  <c r="H2238" i="6"/>
  <c r="H2232" i="6"/>
  <c r="H2225" i="6"/>
  <c r="G2219" i="6"/>
  <c r="G2213" i="6"/>
  <c r="H2206" i="6"/>
  <c r="G2201" i="6"/>
  <c r="H2195" i="6"/>
  <c r="H2190" i="6"/>
  <c r="G2185" i="6"/>
  <c r="H2179" i="6"/>
  <c r="H2174" i="6"/>
  <c r="G2169" i="6"/>
  <c r="H2163" i="6"/>
  <c r="H2159" i="6"/>
  <c r="H2155" i="6"/>
  <c r="H2151" i="6"/>
  <c r="H2147" i="6"/>
  <c r="H2143" i="6"/>
  <c r="H2139" i="6"/>
  <c r="H2135" i="6"/>
  <c r="H2131" i="6"/>
  <c r="H2127" i="6"/>
  <c r="H2123" i="6"/>
  <c r="H2119" i="6"/>
  <c r="H2115" i="6"/>
  <c r="H2111" i="6"/>
  <c r="H2107" i="6"/>
  <c r="H2103" i="6"/>
  <c r="H2099" i="6"/>
  <c r="H2095" i="6"/>
  <c r="H2091" i="6"/>
  <c r="H2087" i="6"/>
  <c r="H2083" i="6"/>
  <c r="H2079" i="6"/>
  <c r="H2075" i="6"/>
  <c r="H2071" i="6"/>
  <c r="H2067" i="6"/>
  <c r="H2063" i="6"/>
  <c r="H2059" i="6"/>
  <c r="H2055" i="6"/>
  <c r="H2051" i="6"/>
  <c r="H2047" i="6"/>
  <c r="H2043" i="6"/>
  <c r="H2039" i="6"/>
  <c r="H2035" i="6"/>
  <c r="H2031" i="6"/>
  <c r="H2027" i="6"/>
  <c r="H2023" i="6"/>
  <c r="H2019" i="6"/>
  <c r="H2015" i="6"/>
  <c r="H2011" i="6"/>
  <c r="H2007" i="6"/>
  <c r="H2003" i="6"/>
  <c r="H1999" i="6"/>
  <c r="H1995" i="6"/>
  <c r="H1991" i="6"/>
  <c r="H1987" i="6"/>
  <c r="H1983" i="6"/>
  <c r="H1979" i="6"/>
  <c r="H1975" i="6"/>
  <c r="H1971" i="6"/>
  <c r="G2487" i="6"/>
  <c r="G2455" i="6"/>
  <c r="H2425" i="6"/>
  <c r="H2412" i="6"/>
  <c r="H2401" i="6"/>
  <c r="G2391" i="6"/>
  <c r="H2380" i="6"/>
  <c r="H2369" i="6"/>
  <c r="G2359" i="6"/>
  <c r="H2348" i="6"/>
  <c r="H2337" i="6"/>
  <c r="G2327" i="6"/>
  <c r="H2316" i="6"/>
  <c r="H2305" i="6"/>
  <c r="H2296" i="6"/>
  <c r="H2288" i="6"/>
  <c r="H2281" i="6"/>
  <c r="G2275" i="6"/>
  <c r="G2269" i="6"/>
  <c r="H2262" i="6"/>
  <c r="H2256" i="6"/>
  <c r="H2249" i="6"/>
  <c r="G2243" i="6"/>
  <c r="G2237" i="6"/>
  <c r="H2230" i="6"/>
  <c r="H2224" i="6"/>
  <c r="G2483" i="6"/>
  <c r="G2451" i="6"/>
  <c r="G2423" i="6"/>
  <c r="G2411" i="6"/>
  <c r="H2400" i="6"/>
  <c r="H2389" i="6"/>
  <c r="G2379" i="6"/>
  <c r="H2368" i="6"/>
  <c r="H2357" i="6"/>
  <c r="G2347" i="6"/>
  <c r="H2336" i="6"/>
  <c r="H2325" i="6"/>
  <c r="G2315" i="6"/>
  <c r="H2304" i="6"/>
  <c r="G2295" i="6"/>
  <c r="G2287" i="6"/>
  <c r="G2281" i="6"/>
  <c r="H2274" i="6"/>
  <c r="H2268" i="6"/>
  <c r="H2261" i="6"/>
  <c r="G2255" i="6"/>
  <c r="G2249" i="6"/>
  <c r="H2242" i="6"/>
  <c r="H2236" i="6"/>
  <c r="H2229" i="6"/>
  <c r="G2223" i="6"/>
  <c r="G2217" i="6"/>
  <c r="H2210" i="6"/>
  <c r="H2204" i="6"/>
  <c r="G2199" i="6"/>
  <c r="H2193" i="6"/>
  <c r="H2188" i="6"/>
  <c r="G2183" i="6"/>
  <c r="H2177" i="6"/>
  <c r="H2172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G1970" i="6"/>
  <c r="G2491" i="6"/>
  <c r="G2479" i="6"/>
  <c r="G2471" i="6"/>
  <c r="G2459" i="6"/>
  <c r="G2443" i="6"/>
  <c r="H2408" i="6"/>
  <c r="G2387" i="6"/>
  <c r="H2365" i="6"/>
  <c r="H2344" i="6"/>
  <c r="G2323" i="6"/>
  <c r="H2301" i="6"/>
  <c r="H2285" i="6"/>
  <c r="G2273" i="6"/>
  <c r="H2260" i="6"/>
  <c r="G2247" i="6"/>
  <c r="H2234" i="6"/>
  <c r="H2221" i="6"/>
  <c r="H2213" i="6"/>
  <c r="G2205" i="6"/>
  <c r="H2197" i="6"/>
  <c r="G2191" i="6"/>
  <c r="H2183" i="6"/>
  <c r="H2176" i="6"/>
  <c r="H2169" i="6"/>
  <c r="H2162" i="6"/>
  <c r="G2157" i="6"/>
  <c r="G2152" i="6"/>
  <c r="H2146" i="6"/>
  <c r="G2141" i="6"/>
  <c r="G2136" i="6"/>
  <c r="H2130" i="6"/>
  <c r="G2125" i="6"/>
  <c r="G2120" i="6"/>
  <c r="H2114" i="6"/>
  <c r="G2109" i="6"/>
  <c r="G2104" i="6"/>
  <c r="H2098" i="6"/>
  <c r="G2093" i="6"/>
  <c r="G2088" i="6"/>
  <c r="H2082" i="6"/>
  <c r="G2077" i="6"/>
  <c r="G2072" i="6"/>
  <c r="H2066" i="6"/>
  <c r="G2061" i="6"/>
  <c r="G2056" i="6"/>
  <c r="H2050" i="6"/>
  <c r="G2045" i="6"/>
  <c r="G2040" i="6"/>
  <c r="H2034" i="6"/>
  <c r="G2029" i="6"/>
  <c r="G2024" i="6"/>
  <c r="H2018" i="6"/>
  <c r="G2013" i="6"/>
  <c r="G2008" i="6"/>
  <c r="H2002" i="6"/>
  <c r="G1997" i="6"/>
  <c r="G1992" i="6"/>
  <c r="H1986" i="6"/>
  <c r="G1981" i="6"/>
  <c r="G1976" i="6"/>
  <c r="H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2475" i="6"/>
  <c r="H2409" i="6"/>
  <c r="H2385" i="6"/>
  <c r="H2360" i="6"/>
  <c r="G2335" i="6"/>
  <c r="H2312" i="6"/>
  <c r="H2292" i="6"/>
  <c r="H2276" i="6"/>
  <c r="G2261" i="6"/>
  <c r="H2246" i="6"/>
  <c r="G2231" i="6"/>
  <c r="H2218" i="6"/>
  <c r="G2209" i="6"/>
  <c r="H2200" i="6"/>
  <c r="H2192" i="6"/>
  <c r="H2184" i="6"/>
  <c r="H2175" i="6"/>
  <c r="H2167" i="6"/>
  <c r="H2160" i="6"/>
  <c r="H2154" i="6"/>
  <c r="H2148" i="6"/>
  <c r="H2142" i="6"/>
  <c r="H2136" i="6"/>
  <c r="H2129" i="6"/>
  <c r="G2124" i="6"/>
  <c r="H2117" i="6"/>
  <c r="G2112" i="6"/>
  <c r="H2105" i="6"/>
  <c r="G2100" i="6"/>
  <c r="H2093" i="6"/>
  <c r="G2087" i="6"/>
  <c r="G2081" i="6"/>
  <c r="G2075" i="6"/>
  <c r="G2069" i="6"/>
  <c r="G2063" i="6"/>
  <c r="G2057" i="6"/>
  <c r="G2051" i="6"/>
  <c r="H2044" i="6"/>
  <c r="H2038" i="6"/>
  <c r="H2032" i="6"/>
  <c r="H2026" i="6"/>
  <c r="H2020" i="6"/>
  <c r="H2014" i="6"/>
  <c r="H2008" i="6"/>
  <c r="H2001" i="6"/>
  <c r="G1996" i="6"/>
  <c r="H1989" i="6"/>
  <c r="G1984" i="6"/>
  <c r="H1977" i="6"/>
  <c r="G1972" i="6"/>
  <c r="H1966" i="6"/>
  <c r="H1961" i="6"/>
  <c r="G1957" i="6"/>
  <c r="H1952" i="6"/>
  <c r="G1948" i="6"/>
  <c r="H1943" i="6"/>
  <c r="G1939" i="6"/>
  <c r="H1934" i="6"/>
  <c r="H1929" i="6"/>
  <c r="G1925" i="6"/>
  <c r="H1920" i="6"/>
  <c r="G1916" i="6"/>
  <c r="H1911" i="6"/>
  <c r="G1907" i="6"/>
  <c r="H1902" i="6"/>
  <c r="H1897" i="6"/>
  <c r="G1893" i="6"/>
  <c r="H1888" i="6"/>
  <c r="G1884" i="6"/>
  <c r="H1879" i="6"/>
  <c r="G1875" i="6"/>
  <c r="H1870" i="6"/>
  <c r="H1865" i="6"/>
  <c r="G1861" i="6"/>
  <c r="H1856" i="6"/>
  <c r="H1852" i="6"/>
  <c r="H1848" i="6"/>
  <c r="H1844" i="6"/>
  <c r="H1840" i="6"/>
  <c r="H1836" i="6"/>
  <c r="H1832" i="6"/>
  <c r="H1828" i="6"/>
  <c r="H1824" i="6"/>
  <c r="H1820" i="6"/>
  <c r="H1816" i="6"/>
  <c r="G2427" i="6"/>
  <c r="G2399" i="6"/>
  <c r="H2376" i="6"/>
  <c r="H2353" i="6"/>
  <c r="H2328" i="6"/>
  <c r="G2303" i="6"/>
  <c r="G2285" i="6"/>
  <c r="H2269" i="6"/>
  <c r="H2254" i="6"/>
  <c r="G2241" i="6"/>
  <c r="G2227" i="6"/>
  <c r="G2215" i="6"/>
  <c r="H2205" i="6"/>
  <c r="G2197" i="6"/>
  <c r="G2189" i="6"/>
  <c r="G2181" i="6"/>
  <c r="G2173" i="6"/>
  <c r="G2165" i="6"/>
  <c r="H2158" i="6"/>
  <c r="H2152" i="6"/>
  <c r="H2145" i="6"/>
  <c r="G2140" i="6"/>
  <c r="H2133" i="6"/>
  <c r="G2128" i="6"/>
  <c r="H2121" i="6"/>
  <c r="G2116" i="6"/>
  <c r="H2109" i="6"/>
  <c r="G2103" i="6"/>
  <c r="G2097" i="6"/>
  <c r="G2091" i="6"/>
  <c r="G2085" i="6"/>
  <c r="G2079" i="6"/>
  <c r="G2073" i="6"/>
  <c r="G2067" i="6"/>
  <c r="H2060" i="6"/>
  <c r="H2054" i="6"/>
  <c r="H2048" i="6"/>
  <c r="H2042" i="6"/>
  <c r="H2036" i="6"/>
  <c r="H2030" i="6"/>
  <c r="H2024" i="6"/>
  <c r="H2017" i="6"/>
  <c r="G2012" i="6"/>
  <c r="H2005" i="6"/>
  <c r="G2000" i="6"/>
  <c r="H1993" i="6"/>
  <c r="G1988" i="6"/>
  <c r="H1981" i="6"/>
  <c r="G1975" i="6"/>
  <c r="G1969" i="6"/>
  <c r="H1964" i="6"/>
  <c r="G1960" i="6"/>
  <c r="H1955" i="6"/>
  <c r="G1951" i="6"/>
  <c r="H1946" i="6"/>
  <c r="H1941" i="6"/>
  <c r="G1937" i="6"/>
  <c r="H1932" i="6"/>
  <c r="G1928" i="6"/>
  <c r="H1923" i="6"/>
  <c r="G1919" i="6"/>
  <c r="H1914" i="6"/>
  <c r="H1909" i="6"/>
  <c r="G1905" i="6"/>
  <c r="H1900" i="6"/>
  <c r="G1896" i="6"/>
  <c r="H1891" i="6"/>
  <c r="G1887" i="6"/>
  <c r="H1882" i="6"/>
  <c r="H1877" i="6"/>
  <c r="G1873" i="6"/>
  <c r="H1868" i="6"/>
  <c r="G1864" i="6"/>
  <c r="H1859" i="6"/>
  <c r="G1855" i="6"/>
  <c r="G1851" i="6"/>
  <c r="G1847" i="6"/>
  <c r="G1843" i="6"/>
  <c r="G1839" i="6"/>
  <c r="G1835" i="6"/>
  <c r="G1831" i="6"/>
  <c r="G2419" i="6"/>
  <c r="H2396" i="6"/>
  <c r="G2371" i="6"/>
  <c r="I2371" i="6" s="1"/>
  <c r="H2345" i="6"/>
  <c r="H2321" i="6"/>
  <c r="G2297" i="6"/>
  <c r="H2280" i="6"/>
  <c r="H2266" i="6"/>
  <c r="G2253" i="6"/>
  <c r="H2237" i="6"/>
  <c r="H2222" i="6"/>
  <c r="H2212" i="6"/>
  <c r="G2203" i="6"/>
  <c r="G2195" i="6"/>
  <c r="G2187" i="6"/>
  <c r="G2179" i="6"/>
  <c r="G2171" i="6"/>
  <c r="G2163" i="6"/>
  <c r="H2156" i="6"/>
  <c r="H2150" i="6"/>
  <c r="H2144" i="6"/>
  <c r="H2138" i="6"/>
  <c r="H2132" i="6"/>
  <c r="H2126" i="6"/>
  <c r="H2120" i="6"/>
  <c r="H2113" i="6"/>
  <c r="G2108" i="6"/>
  <c r="H2101" i="6"/>
  <c r="G2096" i="6"/>
  <c r="H2089" i="6"/>
  <c r="G2084" i="6"/>
  <c r="H2077" i="6"/>
  <c r="G2071" i="6"/>
  <c r="G2065" i="6"/>
  <c r="G2059" i="6"/>
  <c r="G2053" i="6"/>
  <c r="G2047" i="6"/>
  <c r="G2041" i="6"/>
  <c r="G2035" i="6"/>
  <c r="H2028" i="6"/>
  <c r="H2022" i="6"/>
  <c r="H2016" i="6"/>
  <c r="H2010" i="6"/>
  <c r="H2004" i="6"/>
  <c r="H1998" i="6"/>
  <c r="H1992" i="6"/>
  <c r="H1985" i="6"/>
  <c r="G1980" i="6"/>
  <c r="H1973" i="6"/>
  <c r="G1968" i="6"/>
  <c r="H1963" i="6"/>
  <c r="G1959" i="6"/>
  <c r="H1954" i="6"/>
  <c r="H1949" i="6"/>
  <c r="G1945" i="6"/>
  <c r="H1940" i="6"/>
  <c r="G1936" i="6"/>
  <c r="H1931" i="6"/>
  <c r="G1927" i="6"/>
  <c r="H1922" i="6"/>
  <c r="H1917" i="6"/>
  <c r="G1913" i="6"/>
  <c r="H1908" i="6"/>
  <c r="G1904" i="6"/>
  <c r="H1899" i="6"/>
  <c r="G1895" i="6"/>
  <c r="H1890" i="6"/>
  <c r="H2417" i="6"/>
  <c r="H2392" i="6"/>
  <c r="G2367" i="6"/>
  <c r="G2343" i="6"/>
  <c r="H2317" i="6"/>
  <c r="H2293" i="6"/>
  <c r="G2279" i="6"/>
  <c r="H2265" i="6"/>
  <c r="H2250" i="6"/>
  <c r="G2235" i="6"/>
  <c r="G2221" i="6"/>
  <c r="G2211" i="6"/>
  <c r="H2202" i="6"/>
  <c r="H2194" i="6"/>
  <c r="H2186" i="6"/>
  <c r="H2178" i="6"/>
  <c r="H2170" i="6"/>
  <c r="H2161" i="6"/>
  <c r="G2156" i="6"/>
  <c r="H2149" i="6"/>
  <c r="G2144" i="6"/>
  <c r="H2137" i="6"/>
  <c r="G2132" i="6"/>
  <c r="H2125" i="6"/>
  <c r="G2119" i="6"/>
  <c r="G2113" i="6"/>
  <c r="G2107" i="6"/>
  <c r="G2101" i="6"/>
  <c r="G2095" i="6"/>
  <c r="G2089" i="6"/>
  <c r="G2083" i="6"/>
  <c r="H2076" i="6"/>
  <c r="H2070" i="6"/>
  <c r="H2064" i="6"/>
  <c r="H2058" i="6"/>
  <c r="H2052" i="6"/>
  <c r="H2046" i="6"/>
  <c r="H2040" i="6"/>
  <c r="H2033" i="6"/>
  <c r="G2028" i="6"/>
  <c r="H2021" i="6"/>
  <c r="G2016" i="6"/>
  <c r="H2009" i="6"/>
  <c r="G2004" i="6"/>
  <c r="H1997" i="6"/>
  <c r="G1991" i="6"/>
  <c r="G1985" i="6"/>
  <c r="G1979" i="6"/>
  <c r="G1973" i="6"/>
  <c r="H1967" i="6"/>
  <c r="G1963" i="6"/>
  <c r="H1958" i="6"/>
  <c r="H1953" i="6"/>
  <c r="G1949" i="6"/>
  <c r="H1944" i="6"/>
  <c r="G1940" i="6"/>
  <c r="H1935" i="6"/>
  <c r="G1931" i="6"/>
  <c r="H1926" i="6"/>
  <c r="H1921" i="6"/>
  <c r="G1917" i="6"/>
  <c r="H1912" i="6"/>
  <c r="G1908" i="6"/>
  <c r="H1903" i="6"/>
  <c r="G1899" i="6"/>
  <c r="H1894" i="6"/>
  <c r="H1889" i="6"/>
  <c r="G2447" i="6"/>
  <c r="H2381" i="6"/>
  <c r="H2333" i="6"/>
  <c r="G2289" i="6"/>
  <c r="G2259" i="6"/>
  <c r="G2229" i="6"/>
  <c r="H2208" i="6"/>
  <c r="H2191" i="6"/>
  <c r="G2175" i="6"/>
  <c r="G2160" i="6"/>
  <c r="G2148" i="6"/>
  <c r="G2135" i="6"/>
  <c r="G2123" i="6"/>
  <c r="G2111" i="6"/>
  <c r="G2099" i="6"/>
  <c r="I2099" i="6" s="1"/>
  <c r="H2086" i="6"/>
  <c r="H2074" i="6"/>
  <c r="H2062" i="6"/>
  <c r="H2049" i="6"/>
  <c r="H2037" i="6"/>
  <c r="H2025" i="6"/>
  <c r="H2013" i="6"/>
  <c r="G2001" i="6"/>
  <c r="G1989" i="6"/>
  <c r="G1977" i="6"/>
  <c r="H1965" i="6"/>
  <c r="H1956" i="6"/>
  <c r="H1947" i="6"/>
  <c r="H1938" i="6"/>
  <c r="G1929" i="6"/>
  <c r="G1920" i="6"/>
  <c r="G1911" i="6"/>
  <c r="H1901" i="6"/>
  <c r="H1892" i="6"/>
  <c r="G1885" i="6"/>
  <c r="G1879" i="6"/>
  <c r="H1872" i="6"/>
  <c r="G1867" i="6"/>
  <c r="H1860" i="6"/>
  <c r="H1854" i="6"/>
  <c r="H1849" i="6"/>
  <c r="G1844" i="6"/>
  <c r="H1838" i="6"/>
  <c r="H1833" i="6"/>
  <c r="G1828" i="6"/>
  <c r="H1823" i="6"/>
  <c r="G1819" i="6"/>
  <c r="H1814" i="6"/>
  <c r="H1810" i="6"/>
  <c r="H1806" i="6"/>
  <c r="H1802" i="6"/>
  <c r="H1798" i="6"/>
  <c r="H1794" i="6"/>
  <c r="G2439" i="6"/>
  <c r="H2377" i="6"/>
  <c r="H2332" i="6"/>
  <c r="H2286" i="6"/>
  <c r="G2257" i="6"/>
  <c r="H2228" i="6"/>
  <c r="G2207" i="6"/>
  <c r="H2189" i="6"/>
  <c r="H2173" i="6"/>
  <c r="G2159" i="6"/>
  <c r="G2147" i="6"/>
  <c r="I2147" i="6" s="1"/>
  <c r="H2134" i="6"/>
  <c r="H2122" i="6"/>
  <c r="H2110" i="6"/>
  <c r="H2097" i="6"/>
  <c r="H2085" i="6"/>
  <c r="H2073" i="6"/>
  <c r="H2061" i="6"/>
  <c r="G2049" i="6"/>
  <c r="G2037" i="6"/>
  <c r="G2025" i="6"/>
  <c r="H2012" i="6"/>
  <c r="H2000" i="6"/>
  <c r="H1988" i="6"/>
  <c r="H1976" i="6"/>
  <c r="G1965" i="6"/>
  <c r="G1956" i="6"/>
  <c r="G1947" i="6"/>
  <c r="H1937" i="6"/>
  <c r="H1928" i="6"/>
  <c r="H1919" i="6"/>
  <c r="H1910" i="6"/>
  <c r="G1901" i="6"/>
  <c r="G1892" i="6"/>
  <c r="H1884" i="6"/>
  <c r="H1878" i="6"/>
  <c r="G1872" i="6"/>
  <c r="H1866" i="6"/>
  <c r="G1860" i="6"/>
  <c r="G1854" i="6"/>
  <c r="G1849" i="6"/>
  <c r="H1843" i="6"/>
  <c r="G1838" i="6"/>
  <c r="G1833" i="6"/>
  <c r="H1827" i="6"/>
  <c r="G1823" i="6"/>
  <c r="H1818" i="6"/>
  <c r="G1814" i="6"/>
  <c r="G1810" i="6"/>
  <c r="G1806" i="6"/>
  <c r="G1802" i="6"/>
  <c r="G1798" i="6"/>
  <c r="G1794" i="6"/>
  <c r="H2421" i="6"/>
  <c r="G2375" i="6"/>
  <c r="H2324" i="6"/>
  <c r="H2282" i="6"/>
  <c r="H2253" i="6"/>
  <c r="G2225" i="6"/>
  <c r="H2203" i="6"/>
  <c r="H2187" i="6"/>
  <c r="H2171" i="6"/>
  <c r="H2157" i="6"/>
  <c r="G2145" i="6"/>
  <c r="G2133" i="6"/>
  <c r="G2121" i="6"/>
  <c r="H2108" i="6"/>
  <c r="H2096" i="6"/>
  <c r="H2413" i="6"/>
  <c r="H2364" i="6"/>
  <c r="H2313" i="6"/>
  <c r="H2278" i="6"/>
  <c r="H2248" i="6"/>
  <c r="I2248" i="6" s="1"/>
  <c r="H2220" i="6"/>
  <c r="H2201" i="6"/>
  <c r="H2185" i="6"/>
  <c r="H2168" i="6"/>
  <c r="G2155" i="6"/>
  <c r="G2143" i="6"/>
  <c r="G2131" i="6"/>
  <c r="H2118" i="6"/>
  <c r="H2106" i="6"/>
  <c r="H2094" i="6"/>
  <c r="I2094" i="6" s="1"/>
  <c r="G2407" i="6"/>
  <c r="H2356" i="6"/>
  <c r="G2311" i="6"/>
  <c r="H2273" i="6"/>
  <c r="H2244" i="6"/>
  <c r="H2217" i="6"/>
  <c r="H2199" i="6"/>
  <c r="H2182" i="6"/>
  <c r="H2166" i="6"/>
  <c r="H2153" i="6"/>
  <c r="H2141" i="6"/>
  <c r="G2129" i="6"/>
  <c r="G2117" i="6"/>
  <c r="G2105" i="6"/>
  <c r="H2092" i="6"/>
  <c r="H2080" i="6"/>
  <c r="H2068" i="6"/>
  <c r="H2056" i="6"/>
  <c r="G2044" i="6"/>
  <c r="G2032" i="6"/>
  <c r="G2020" i="6"/>
  <c r="G2007" i="6"/>
  <c r="G1995" i="6"/>
  <c r="G1983" i="6"/>
  <c r="G1971" i="6"/>
  <c r="G1961" i="6"/>
  <c r="G1952" i="6"/>
  <c r="G1943" i="6"/>
  <c r="H1933" i="6"/>
  <c r="H1924" i="6"/>
  <c r="H1915" i="6"/>
  <c r="H1906" i="6"/>
  <c r="G1897" i="6"/>
  <c r="G1888" i="6"/>
  <c r="H1881" i="6"/>
  <c r="G1876" i="6"/>
  <c r="H1869" i="6"/>
  <c r="H1863" i="6"/>
  <c r="H1857" i="6"/>
  <c r="G1852" i="6"/>
  <c r="I1852" i="6" s="1"/>
  <c r="H1846" i="6"/>
  <c r="H1841" i="6"/>
  <c r="G1836" i="6"/>
  <c r="H1830" i="6"/>
  <c r="G1826" i="6"/>
  <c r="H1821" i="6"/>
  <c r="G1817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H1708" i="6"/>
  <c r="H1704" i="6"/>
  <c r="H1700" i="6"/>
  <c r="H1696" i="6"/>
  <c r="H1692" i="6"/>
  <c r="H1688" i="6"/>
  <c r="H1684" i="6"/>
  <c r="H1680" i="6"/>
  <c r="H1676" i="6"/>
  <c r="H1672" i="6"/>
  <c r="G2403" i="6"/>
  <c r="G2355" i="6"/>
  <c r="G2307" i="6"/>
  <c r="I2307" i="6" s="1"/>
  <c r="H2272" i="6"/>
  <c r="H2241" i="6"/>
  <c r="H2216" i="6"/>
  <c r="H2198" i="6"/>
  <c r="H2181" i="6"/>
  <c r="H2165" i="6"/>
  <c r="G2153" i="6"/>
  <c r="H2140" i="6"/>
  <c r="H2128" i="6"/>
  <c r="H2116" i="6"/>
  <c r="I2116" i="6" s="1"/>
  <c r="H2104" i="6"/>
  <c r="G2092" i="6"/>
  <c r="G2080" i="6"/>
  <c r="G2068" i="6"/>
  <c r="G2055" i="6"/>
  <c r="G2043" i="6"/>
  <c r="G2031" i="6"/>
  <c r="G2019" i="6"/>
  <c r="H2006" i="6"/>
  <c r="H1994" i="6"/>
  <c r="H1982" i="6"/>
  <c r="H1969" i="6"/>
  <c r="H1960" i="6"/>
  <c r="H1951" i="6"/>
  <c r="H1942" i="6"/>
  <c r="G1933" i="6"/>
  <c r="G1924" i="6"/>
  <c r="G1915" i="6"/>
  <c r="H1905" i="6"/>
  <c r="H1896" i="6"/>
  <c r="H1887" i="6"/>
  <c r="G1881" i="6"/>
  <c r="H1875" i="6"/>
  <c r="G1869" i="6"/>
  <c r="G1863" i="6"/>
  <c r="G1857" i="6"/>
  <c r="H1851" i="6"/>
  <c r="G1846" i="6"/>
  <c r="G1841" i="6"/>
  <c r="H1835" i="6"/>
  <c r="G1830" i="6"/>
  <c r="H1825" i="6"/>
  <c r="G1821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1700" i="6"/>
  <c r="G1696" i="6"/>
  <c r="G1692" i="6"/>
  <c r="G1688" i="6"/>
  <c r="G1684" i="6"/>
  <c r="G1680" i="6"/>
  <c r="G1676" i="6"/>
  <c r="G1672" i="6"/>
  <c r="G1668" i="6"/>
  <c r="G1664" i="6"/>
  <c r="H2397" i="6"/>
  <c r="H2240" i="6"/>
  <c r="H2164" i="6"/>
  <c r="G2115" i="6"/>
  <c r="H2078" i="6"/>
  <c r="H2053" i="6"/>
  <c r="H2029" i="6"/>
  <c r="I2029" i="6" s="1"/>
  <c r="G2005" i="6"/>
  <c r="H1980" i="6"/>
  <c r="H1959" i="6"/>
  <c r="G1941" i="6"/>
  <c r="G1923" i="6"/>
  <c r="H1904" i="6"/>
  <c r="H1886" i="6"/>
  <c r="H1874" i="6"/>
  <c r="H1862" i="6"/>
  <c r="I1862" i="6" s="1"/>
  <c r="H1850" i="6"/>
  <c r="G1840" i="6"/>
  <c r="H1829" i="6"/>
  <c r="G1820" i="6"/>
  <c r="H1811" i="6"/>
  <c r="H1803" i="6"/>
  <c r="H1795" i="6"/>
  <c r="H1789" i="6"/>
  <c r="H1783" i="6"/>
  <c r="H1778" i="6"/>
  <c r="H1773" i="6"/>
  <c r="H1767" i="6"/>
  <c r="H1762" i="6"/>
  <c r="H1757" i="6"/>
  <c r="H1751" i="6"/>
  <c r="H1746" i="6"/>
  <c r="H1741" i="6"/>
  <c r="H1735" i="6"/>
  <c r="H1730" i="6"/>
  <c r="H1725" i="6"/>
  <c r="H1719" i="6"/>
  <c r="H1714" i="6"/>
  <c r="H1709" i="6"/>
  <c r="H1703" i="6"/>
  <c r="H1698" i="6"/>
  <c r="H1693" i="6"/>
  <c r="H1687" i="6"/>
  <c r="H1682" i="6"/>
  <c r="H1677" i="6"/>
  <c r="H1671" i="6"/>
  <c r="G1667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1598" i="6"/>
  <c r="H1594" i="6"/>
  <c r="H1590" i="6"/>
  <c r="H1586" i="6"/>
  <c r="H1582" i="6"/>
  <c r="H1578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2388" i="6"/>
  <c r="H2233" i="6"/>
  <c r="G2161" i="6"/>
  <c r="H2112" i="6"/>
  <c r="G2076" i="6"/>
  <c r="G2052" i="6"/>
  <c r="G2027" i="6"/>
  <c r="G2003" i="6"/>
  <c r="H1978" i="6"/>
  <c r="H1957" i="6"/>
  <c r="H1939" i="6"/>
  <c r="G1921" i="6"/>
  <c r="G1903" i="6"/>
  <c r="H1885" i="6"/>
  <c r="H1873" i="6"/>
  <c r="H1861" i="6"/>
  <c r="G1850" i="6"/>
  <c r="H1839" i="6"/>
  <c r="I1839" i="6" s="1"/>
  <c r="G1829" i="6"/>
  <c r="H1819" i="6"/>
  <c r="G1811" i="6"/>
  <c r="G1803" i="6"/>
  <c r="G1795" i="6"/>
  <c r="G1789" i="6"/>
  <c r="G1783" i="6"/>
  <c r="G1778" i="6"/>
  <c r="G1773" i="6"/>
  <c r="G1767" i="6"/>
  <c r="G1762" i="6"/>
  <c r="G1757" i="6"/>
  <c r="G1751" i="6"/>
  <c r="G1746" i="6"/>
  <c r="G1741" i="6"/>
  <c r="G1735" i="6"/>
  <c r="G1730" i="6"/>
  <c r="G1725" i="6"/>
  <c r="G1719" i="6"/>
  <c r="G1714" i="6"/>
  <c r="G1709" i="6"/>
  <c r="G1703" i="6"/>
  <c r="G1698" i="6"/>
  <c r="G1693" i="6"/>
  <c r="G1687" i="6"/>
  <c r="G1682" i="6"/>
  <c r="G1677" i="6"/>
  <c r="G1671" i="6"/>
  <c r="H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1574" i="6"/>
  <c r="G1570" i="6"/>
  <c r="G1566" i="6"/>
  <c r="G1562" i="6"/>
  <c r="G1558" i="6"/>
  <c r="G1554" i="6"/>
  <c r="G1550" i="6"/>
  <c r="G1546" i="6"/>
  <c r="G1542" i="6"/>
  <c r="G1538" i="6"/>
  <c r="G1534" i="6"/>
  <c r="H2349" i="6"/>
  <c r="H2214" i="6"/>
  <c r="G2151" i="6"/>
  <c r="H2102" i="6"/>
  <c r="H2072" i="6"/>
  <c r="G2048" i="6"/>
  <c r="G2023" i="6"/>
  <c r="G1999" i="6"/>
  <c r="H1974" i="6"/>
  <c r="G1955" i="6"/>
  <c r="H1936" i="6"/>
  <c r="H1918" i="6"/>
  <c r="G1900" i="6"/>
  <c r="H1883" i="6"/>
  <c r="H1871" i="6"/>
  <c r="G1859" i="6"/>
  <c r="I1859" i="6" s="1"/>
  <c r="G1848" i="6"/>
  <c r="H1837" i="6"/>
  <c r="G1827" i="6"/>
  <c r="G1818" i="6"/>
  <c r="H1809" i="6"/>
  <c r="H1801" i="6"/>
  <c r="H1793" i="6"/>
  <c r="H1787" i="6"/>
  <c r="H1782" i="6"/>
  <c r="H1777" i="6"/>
  <c r="H1771" i="6"/>
  <c r="H1766" i="6"/>
  <c r="H1761" i="6"/>
  <c r="H1755" i="6"/>
  <c r="H1750" i="6"/>
  <c r="H1745" i="6"/>
  <c r="H1739" i="6"/>
  <c r="H1734" i="6"/>
  <c r="H1729" i="6"/>
  <c r="H1723" i="6"/>
  <c r="H1718" i="6"/>
  <c r="H1713" i="6"/>
  <c r="H1707" i="6"/>
  <c r="H1702" i="6"/>
  <c r="H1697" i="6"/>
  <c r="H1691" i="6"/>
  <c r="H1686" i="6"/>
  <c r="H1681" i="6"/>
  <c r="H1675" i="6"/>
  <c r="H1670" i="6"/>
  <c r="G1666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H1613" i="6"/>
  <c r="H1609" i="6"/>
  <c r="H1605" i="6"/>
  <c r="H1601" i="6"/>
  <c r="H1597" i="6"/>
  <c r="H1593" i="6"/>
  <c r="H1589" i="6"/>
  <c r="H1585" i="6"/>
  <c r="H1581" i="6"/>
  <c r="H1577" i="6"/>
  <c r="H1573" i="6"/>
  <c r="H1569" i="6"/>
  <c r="H1565" i="6"/>
  <c r="H1561" i="6"/>
  <c r="H1557" i="6"/>
  <c r="H1553" i="6"/>
  <c r="H1549" i="6"/>
  <c r="H1545" i="6"/>
  <c r="H1541" i="6"/>
  <c r="H1537" i="6"/>
  <c r="H1533" i="6"/>
  <c r="H1529" i="6"/>
  <c r="H1525" i="6"/>
  <c r="H1521" i="6"/>
  <c r="H1517" i="6"/>
  <c r="H1513" i="6"/>
  <c r="G2339" i="6"/>
  <c r="H2209" i="6"/>
  <c r="G2149" i="6"/>
  <c r="H2100" i="6"/>
  <c r="H2069" i="6"/>
  <c r="H2045" i="6"/>
  <c r="G2021" i="6"/>
  <c r="H1996" i="6"/>
  <c r="H1972" i="6"/>
  <c r="G1953" i="6"/>
  <c r="G1935" i="6"/>
  <c r="H1916" i="6"/>
  <c r="H1898" i="6"/>
  <c r="G1883" i="6"/>
  <c r="G1871" i="6"/>
  <c r="H1858" i="6"/>
  <c r="H1847" i="6"/>
  <c r="G1837" i="6"/>
  <c r="H1826" i="6"/>
  <c r="H1817" i="6"/>
  <c r="G1809" i="6"/>
  <c r="G1801" i="6"/>
  <c r="G1793" i="6"/>
  <c r="G1787" i="6"/>
  <c r="G1782" i="6"/>
  <c r="G1777" i="6"/>
  <c r="G1771" i="6"/>
  <c r="G1766" i="6"/>
  <c r="G1761" i="6"/>
  <c r="G1755" i="6"/>
  <c r="G1750" i="6"/>
  <c r="G1745" i="6"/>
  <c r="G1739" i="6"/>
  <c r="G1734" i="6"/>
  <c r="G1729" i="6"/>
  <c r="G1723" i="6"/>
  <c r="G1718" i="6"/>
  <c r="G1713" i="6"/>
  <c r="G1707" i="6"/>
  <c r="G1702" i="6"/>
  <c r="G1697" i="6"/>
  <c r="G1691" i="6"/>
  <c r="G1686" i="6"/>
  <c r="G1681" i="6"/>
  <c r="G1675" i="6"/>
  <c r="G1670" i="6"/>
  <c r="H1665" i="6"/>
  <c r="G1661" i="6"/>
  <c r="G1657" i="6"/>
  <c r="G1653" i="6"/>
  <c r="G1649" i="6"/>
  <c r="G1645" i="6"/>
  <c r="G1641" i="6"/>
  <c r="G1637" i="6"/>
  <c r="G1633" i="6"/>
  <c r="G1629" i="6"/>
  <c r="G1625" i="6"/>
  <c r="G1621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H2300" i="6"/>
  <c r="H2196" i="6"/>
  <c r="G2139" i="6"/>
  <c r="H2090" i="6"/>
  <c r="H2065" i="6"/>
  <c r="H2041" i="6"/>
  <c r="G2017" i="6"/>
  <c r="G1993" i="6"/>
  <c r="H1968" i="6"/>
  <c r="H1950" i="6"/>
  <c r="G1932" i="6"/>
  <c r="I1932" i="6" s="1"/>
  <c r="H1913" i="6"/>
  <c r="H1895" i="6"/>
  <c r="H1880" i="6"/>
  <c r="G1868" i="6"/>
  <c r="G1856" i="6"/>
  <c r="H1845" i="6"/>
  <c r="H1834" i="6"/>
  <c r="G1825" i="6"/>
  <c r="H1815" i="6"/>
  <c r="H1807" i="6"/>
  <c r="H1799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H1727" i="6"/>
  <c r="H1722" i="6"/>
  <c r="H1717" i="6"/>
  <c r="H1711" i="6"/>
  <c r="H1706" i="6"/>
  <c r="H1701" i="6"/>
  <c r="H1695" i="6"/>
  <c r="H1690" i="6"/>
  <c r="H1685" i="6"/>
  <c r="H1679" i="6"/>
  <c r="H1674" i="6"/>
  <c r="H1669" i="6"/>
  <c r="G1665" i="6"/>
  <c r="H1660" i="6"/>
  <c r="H1656" i="6"/>
  <c r="H1652" i="6"/>
  <c r="H1648" i="6"/>
  <c r="H1644" i="6"/>
  <c r="H1640" i="6"/>
  <c r="H1636" i="6"/>
  <c r="H1632" i="6"/>
  <c r="H1628" i="6"/>
  <c r="H1624" i="6"/>
  <c r="H1620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G2293" i="6"/>
  <c r="G2193" i="6"/>
  <c r="G2137" i="6"/>
  <c r="H2088" i="6"/>
  <c r="G2064" i="6"/>
  <c r="G2039" i="6"/>
  <c r="I2039" i="6" s="1"/>
  <c r="G2015" i="6"/>
  <c r="H1990" i="6"/>
  <c r="G1967" i="6"/>
  <c r="H1948" i="6"/>
  <c r="H1930" i="6"/>
  <c r="G1912" i="6"/>
  <c r="H1893" i="6"/>
  <c r="G1880" i="6"/>
  <c r="H1867" i="6"/>
  <c r="H1855" i="6"/>
  <c r="I1855" i="6" s="1"/>
  <c r="G1845" i="6"/>
  <c r="G1834" i="6"/>
  <c r="G1824" i="6"/>
  <c r="G1815" i="6"/>
  <c r="G1807" i="6"/>
  <c r="G1799" i="6"/>
  <c r="G1791" i="6"/>
  <c r="G1786" i="6"/>
  <c r="G1781" i="6"/>
  <c r="G1775" i="6"/>
  <c r="G1770" i="6"/>
  <c r="G1765" i="6"/>
  <c r="G1759" i="6"/>
  <c r="G1754" i="6"/>
  <c r="G1749" i="6"/>
  <c r="G1743" i="6"/>
  <c r="G1738" i="6"/>
  <c r="G1733" i="6"/>
  <c r="G1727" i="6"/>
  <c r="G1722" i="6"/>
  <c r="G1717" i="6"/>
  <c r="G1711" i="6"/>
  <c r="G1706" i="6"/>
  <c r="G1701" i="6"/>
  <c r="G1695" i="6"/>
  <c r="G1690" i="6"/>
  <c r="G1685" i="6"/>
  <c r="G1679" i="6"/>
  <c r="G1674" i="6"/>
  <c r="G1669" i="6"/>
  <c r="H1664" i="6"/>
  <c r="G1660" i="6"/>
  <c r="G1656" i="6"/>
  <c r="G1652" i="6"/>
  <c r="G1648" i="6"/>
  <c r="G1644" i="6"/>
  <c r="G1640" i="6"/>
  <c r="G1636" i="6"/>
  <c r="G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G1580" i="6"/>
  <c r="G1576" i="6"/>
  <c r="G1572" i="6"/>
  <c r="G1568" i="6"/>
  <c r="G1564" i="6"/>
  <c r="G1560" i="6"/>
  <c r="G2267" i="6"/>
  <c r="H2180" i="6"/>
  <c r="G2127" i="6"/>
  <c r="H2084" i="6"/>
  <c r="G2060" i="6"/>
  <c r="G2036" i="6"/>
  <c r="G2011" i="6"/>
  <c r="G1987" i="6"/>
  <c r="G1964" i="6"/>
  <c r="H1945" i="6"/>
  <c r="H1927" i="6"/>
  <c r="G1909" i="6"/>
  <c r="G1891" i="6"/>
  <c r="G1877" i="6"/>
  <c r="I1877" i="6" s="1"/>
  <c r="G1865" i="6"/>
  <c r="I1865" i="6" s="1"/>
  <c r="H1853" i="6"/>
  <c r="H1842" i="6"/>
  <c r="G1832" i="6"/>
  <c r="H1822" i="6"/>
  <c r="H1813" i="6"/>
  <c r="H1805" i="6"/>
  <c r="H1797" i="6"/>
  <c r="H1790" i="6"/>
  <c r="H1785" i="6"/>
  <c r="H1779" i="6"/>
  <c r="H1774" i="6"/>
  <c r="H1769" i="6"/>
  <c r="H1763" i="6"/>
  <c r="H1758" i="6"/>
  <c r="H1753" i="6"/>
  <c r="H1747" i="6"/>
  <c r="H1742" i="6"/>
  <c r="H1737" i="6"/>
  <c r="H1731" i="6"/>
  <c r="H1726" i="6"/>
  <c r="H1721" i="6"/>
  <c r="H1715" i="6"/>
  <c r="H1710" i="6"/>
  <c r="H1705" i="6"/>
  <c r="H1699" i="6"/>
  <c r="H1694" i="6"/>
  <c r="H1689" i="6"/>
  <c r="H1683" i="6"/>
  <c r="H1678" i="6"/>
  <c r="H1673" i="6"/>
  <c r="H1668" i="6"/>
  <c r="H1663" i="6"/>
  <c r="G2263" i="6"/>
  <c r="G2177" i="6"/>
  <c r="H2124" i="6"/>
  <c r="H2081" i="6"/>
  <c r="H2057" i="6"/>
  <c r="G2033" i="6"/>
  <c r="G2009" i="6"/>
  <c r="H1984" i="6"/>
  <c r="H1962" i="6"/>
  <c r="G1944" i="6"/>
  <c r="H1925" i="6"/>
  <c r="G1822" i="6"/>
  <c r="G1769" i="6"/>
  <c r="G1726" i="6"/>
  <c r="G1683" i="6"/>
  <c r="G1655" i="6"/>
  <c r="G1639" i="6"/>
  <c r="G1623" i="6"/>
  <c r="G1607" i="6"/>
  <c r="G1591" i="6"/>
  <c r="G1575" i="6"/>
  <c r="G1559" i="6"/>
  <c r="H1547" i="6"/>
  <c r="G1536" i="6"/>
  <c r="G1528" i="6"/>
  <c r="G1522" i="6"/>
  <c r="H1515" i="6"/>
  <c r="H1509" i="6"/>
  <c r="H1505" i="6"/>
  <c r="H1501" i="6"/>
  <c r="H1497" i="6"/>
  <c r="H1493" i="6"/>
  <c r="H1489" i="6"/>
  <c r="H1485" i="6"/>
  <c r="H1481" i="6"/>
  <c r="H1477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1907" i="6"/>
  <c r="G1813" i="6"/>
  <c r="G1763" i="6"/>
  <c r="G1721" i="6"/>
  <c r="G1678" i="6"/>
  <c r="H1651" i="6"/>
  <c r="H1635" i="6"/>
  <c r="H1619" i="6"/>
  <c r="H1603" i="6"/>
  <c r="H1587" i="6"/>
  <c r="H1571" i="6"/>
  <c r="G1556" i="6"/>
  <c r="G1547" i="6"/>
  <c r="H1535" i="6"/>
  <c r="H1527" i="6"/>
  <c r="G1521" i="6"/>
  <c r="G1515" i="6"/>
  <c r="G1509" i="6"/>
  <c r="G1505" i="6"/>
  <c r="G1501" i="6"/>
  <c r="G1497" i="6"/>
  <c r="G1493" i="6"/>
  <c r="G1489" i="6"/>
  <c r="G1485" i="6"/>
  <c r="G1481" i="6"/>
  <c r="G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889" i="6"/>
  <c r="G1805" i="6"/>
  <c r="G1758" i="6"/>
  <c r="G1715" i="6"/>
  <c r="G1673" i="6"/>
  <c r="I1673" i="6" s="1"/>
  <c r="G1651" i="6"/>
  <c r="G1635" i="6"/>
  <c r="G1619" i="6"/>
  <c r="G1603" i="6"/>
  <c r="G1587" i="6"/>
  <c r="G1571" i="6"/>
  <c r="H1555" i="6"/>
  <c r="G1544" i="6"/>
  <c r="G1535" i="6"/>
  <c r="G1527" i="6"/>
  <c r="G1520" i="6"/>
  <c r="G1514" i="6"/>
  <c r="H1508" i="6"/>
  <c r="H1504" i="6"/>
  <c r="H1500" i="6"/>
  <c r="H1496" i="6"/>
  <c r="H1492" i="6"/>
  <c r="H1488" i="6"/>
  <c r="H1484" i="6"/>
  <c r="H1480" i="6"/>
  <c r="H1476" i="6"/>
  <c r="H1472" i="6"/>
  <c r="H1468" i="6"/>
  <c r="H1464" i="6"/>
  <c r="H1460" i="6"/>
  <c r="H1456" i="6"/>
  <c r="H1452" i="6"/>
  <c r="H1448" i="6"/>
  <c r="H1876" i="6"/>
  <c r="G1797" i="6"/>
  <c r="G1753" i="6"/>
  <c r="G1710" i="6"/>
  <c r="H1667" i="6"/>
  <c r="H1647" i="6"/>
  <c r="H1631" i="6"/>
  <c r="H1615" i="6"/>
  <c r="H1599" i="6"/>
  <c r="H1583" i="6"/>
  <c r="H1567" i="6"/>
  <c r="G1555" i="6"/>
  <c r="H1543" i="6"/>
  <c r="G1532" i="6"/>
  <c r="G1526" i="6"/>
  <c r="H1519" i="6"/>
  <c r="G1513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H1864" i="6"/>
  <c r="G1790" i="6"/>
  <c r="G1747" i="6"/>
  <c r="G1705" i="6"/>
  <c r="G1663" i="6"/>
  <c r="I1663" i="6" s="1"/>
  <c r="G1647" i="6"/>
  <c r="G1631" i="6"/>
  <c r="G1615" i="6"/>
  <c r="G1599" i="6"/>
  <c r="G1583" i="6"/>
  <c r="G1567" i="6"/>
  <c r="G1552" i="6"/>
  <c r="G1543" i="6"/>
  <c r="H1531" i="6"/>
  <c r="G1525" i="6"/>
  <c r="G1519" i="6"/>
  <c r="G1512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G1853" i="6"/>
  <c r="G1785" i="6"/>
  <c r="G1742" i="6"/>
  <c r="G1699" i="6"/>
  <c r="H1659" i="6"/>
  <c r="H1643" i="6"/>
  <c r="H1627" i="6"/>
  <c r="H1611" i="6"/>
  <c r="H1595" i="6"/>
  <c r="H1579" i="6"/>
  <c r="H1563" i="6"/>
  <c r="H1551" i="6"/>
  <c r="G1540" i="6"/>
  <c r="G1531" i="6"/>
  <c r="G1524" i="6"/>
  <c r="G1518" i="6"/>
  <c r="H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G1231" i="6"/>
  <c r="G1227" i="6"/>
  <c r="G1223" i="6"/>
  <c r="G1219" i="6"/>
  <c r="G1215" i="6"/>
  <c r="G1211" i="6"/>
  <c r="G1207" i="6"/>
  <c r="G1203" i="6"/>
  <c r="G1199" i="6"/>
  <c r="G1195" i="6"/>
  <c r="G1191" i="6"/>
  <c r="G1187" i="6"/>
  <c r="G1183" i="6"/>
  <c r="G1179" i="6"/>
  <c r="G1175" i="6"/>
  <c r="G1171" i="6"/>
  <c r="G1167" i="6"/>
  <c r="G1163" i="6"/>
  <c r="G1159" i="6"/>
  <c r="G1155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059" i="6"/>
  <c r="G1055" i="6"/>
  <c r="G1842" i="6"/>
  <c r="G1779" i="6"/>
  <c r="G1737" i="6"/>
  <c r="G1694" i="6"/>
  <c r="G1659" i="6"/>
  <c r="G1643" i="6"/>
  <c r="G1627" i="6"/>
  <c r="G1611" i="6"/>
  <c r="G1595" i="6"/>
  <c r="G1579" i="6"/>
  <c r="G1563" i="6"/>
  <c r="G1551" i="6"/>
  <c r="H1539" i="6"/>
  <c r="G1530" i="6"/>
  <c r="H1523" i="6"/>
  <c r="G1517" i="6"/>
  <c r="G1511" i="6"/>
  <c r="H1506" i="6"/>
  <c r="H1502" i="6"/>
  <c r="H1498" i="6"/>
  <c r="H1494" i="6"/>
  <c r="H1490" i="6"/>
  <c r="H1486" i="6"/>
  <c r="H1482" i="6"/>
  <c r="H1478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210" i="6"/>
  <c r="H1206" i="6"/>
  <c r="H1202" i="6"/>
  <c r="H1198" i="6"/>
  <c r="H1194" i="6"/>
  <c r="H1190" i="6"/>
  <c r="H1186" i="6"/>
  <c r="H1182" i="6"/>
  <c r="H1178" i="6"/>
  <c r="H1174" i="6"/>
  <c r="H1170" i="6"/>
  <c r="H1166" i="6"/>
  <c r="H1162" i="6"/>
  <c r="H1158" i="6"/>
  <c r="H1154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831" i="6"/>
  <c r="G1774" i="6"/>
  <c r="G1731" i="6"/>
  <c r="I1731" i="6" s="1"/>
  <c r="G1689" i="6"/>
  <c r="H1655" i="6"/>
  <c r="H1639" i="6"/>
  <c r="H1623" i="6"/>
  <c r="H1607" i="6"/>
  <c r="H1591" i="6"/>
  <c r="H1575" i="6"/>
  <c r="H1559" i="6"/>
  <c r="G1548" i="6"/>
  <c r="G1539" i="6"/>
  <c r="G1529" i="6"/>
  <c r="G1523" i="6"/>
  <c r="G1516" i="6"/>
  <c r="G1510" i="6"/>
  <c r="I1510" i="6" s="1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H1444" i="6"/>
  <c r="H1428" i="6"/>
  <c r="H1412" i="6"/>
  <c r="H1396" i="6"/>
  <c r="H1380" i="6"/>
  <c r="H1364" i="6"/>
  <c r="H1348" i="6"/>
  <c r="H1332" i="6"/>
  <c r="H1316" i="6"/>
  <c r="G1305" i="6"/>
  <c r="G1297" i="6"/>
  <c r="G1289" i="6"/>
  <c r="I1289" i="6" s="1"/>
  <c r="G1281" i="6"/>
  <c r="G1273" i="6"/>
  <c r="G1265" i="6"/>
  <c r="G1257" i="6"/>
  <c r="G1249" i="6"/>
  <c r="G1241" i="6"/>
  <c r="G1234" i="6"/>
  <c r="G1228" i="6"/>
  <c r="G1221" i="6"/>
  <c r="H1215" i="6"/>
  <c r="H1208" i="6"/>
  <c r="G1202" i="6"/>
  <c r="G1196" i="6"/>
  <c r="G1189" i="6"/>
  <c r="H1183" i="6"/>
  <c r="H1176" i="6"/>
  <c r="G1170" i="6"/>
  <c r="I1170" i="6" s="1"/>
  <c r="G1164" i="6"/>
  <c r="G1157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I1061" i="6" s="1"/>
  <c r="H1055" i="6"/>
  <c r="G1049" i="6"/>
  <c r="H1044" i="6"/>
  <c r="G1040" i="6"/>
  <c r="H1035" i="6"/>
  <c r="G1031" i="6"/>
  <c r="H1026" i="6"/>
  <c r="G1022" i="6"/>
  <c r="G1017" i="6"/>
  <c r="H1012" i="6"/>
  <c r="G1008" i="6"/>
  <c r="H1003" i="6"/>
  <c r="G999" i="6"/>
  <c r="H994" i="6"/>
  <c r="G990" i="6"/>
  <c r="G985" i="6"/>
  <c r="H980" i="6"/>
  <c r="G976" i="6"/>
  <c r="H971" i="6"/>
  <c r="G967" i="6"/>
  <c r="H962" i="6"/>
  <c r="G958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G1432" i="6"/>
  <c r="G1416" i="6"/>
  <c r="G1400" i="6"/>
  <c r="G1384" i="6"/>
  <c r="G1368" i="6"/>
  <c r="G1352" i="6"/>
  <c r="G1336" i="6"/>
  <c r="G1320" i="6"/>
  <c r="H1307" i="6"/>
  <c r="H1299" i="6"/>
  <c r="H1291" i="6"/>
  <c r="H1283" i="6"/>
  <c r="H1275" i="6"/>
  <c r="H1267" i="6"/>
  <c r="H1259" i="6"/>
  <c r="H1251" i="6"/>
  <c r="H1243" i="6"/>
  <c r="H1235" i="6"/>
  <c r="H1228" i="6"/>
  <c r="G1222" i="6"/>
  <c r="G1216" i="6"/>
  <c r="G1209" i="6"/>
  <c r="H1203" i="6"/>
  <c r="H1196" i="6"/>
  <c r="G1190" i="6"/>
  <c r="G1184" i="6"/>
  <c r="G1177" i="6"/>
  <c r="I1177" i="6" s="1"/>
  <c r="H1171" i="6"/>
  <c r="I1171" i="6" s="1"/>
  <c r="H1164" i="6"/>
  <c r="G1158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G1056" i="6"/>
  <c r="G1050" i="6"/>
  <c r="G1045" i="6"/>
  <c r="H1040" i="6"/>
  <c r="G1036" i="6"/>
  <c r="H1031" i="6"/>
  <c r="G1027" i="6"/>
  <c r="H1022" i="6"/>
  <c r="G1018" i="6"/>
  <c r="G1013" i="6"/>
  <c r="H1008" i="6"/>
  <c r="G1004" i="6"/>
  <c r="H999" i="6"/>
  <c r="G995" i="6"/>
  <c r="H990" i="6"/>
  <c r="G986" i="6"/>
  <c r="G981" i="6"/>
  <c r="H976" i="6"/>
  <c r="G972" i="6"/>
  <c r="H967" i="6"/>
  <c r="G963" i="6"/>
  <c r="H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1444" i="6"/>
  <c r="G1424" i="6"/>
  <c r="G1404" i="6"/>
  <c r="G1380" i="6"/>
  <c r="G1360" i="6"/>
  <c r="G1340" i="6"/>
  <c r="G1316" i="6"/>
  <c r="H1303" i="6"/>
  <c r="I1303" i="6" s="1"/>
  <c r="H1292" i="6"/>
  <c r="H1280" i="6"/>
  <c r="H1271" i="6"/>
  <c r="H1260" i="6"/>
  <c r="H1248" i="6"/>
  <c r="H1239" i="6"/>
  <c r="G1230" i="6"/>
  <c r="H1220" i="6"/>
  <c r="H1212" i="6"/>
  <c r="H1204" i="6"/>
  <c r="H1195" i="6"/>
  <c r="H1187" i="6"/>
  <c r="H1179" i="6"/>
  <c r="G1169" i="6"/>
  <c r="G1161" i="6"/>
  <c r="G1153" i="6"/>
  <c r="G1144" i="6"/>
  <c r="G1136" i="6"/>
  <c r="G1128" i="6"/>
  <c r="G1118" i="6"/>
  <c r="G1110" i="6"/>
  <c r="G1102" i="6"/>
  <c r="H1092" i="6"/>
  <c r="H1084" i="6"/>
  <c r="H1076" i="6"/>
  <c r="H1067" i="6"/>
  <c r="H1059" i="6"/>
  <c r="H1051" i="6"/>
  <c r="G1044" i="6"/>
  <c r="H1038" i="6"/>
  <c r="H1032" i="6"/>
  <c r="G1026" i="6"/>
  <c r="G1020" i="6"/>
  <c r="H1014" i="6"/>
  <c r="H1007" i="6"/>
  <c r="G1002" i="6"/>
  <c r="G996" i="6"/>
  <c r="G989" i="6"/>
  <c r="H983" i="6"/>
  <c r="G978" i="6"/>
  <c r="G971" i="6"/>
  <c r="G965" i="6"/>
  <c r="I965" i="6" s="1"/>
  <c r="H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879" i="6"/>
  <c r="G873" i="6"/>
  <c r="G868" i="6"/>
  <c r="G863" i="6"/>
  <c r="G857" i="6"/>
  <c r="G852" i="6"/>
  <c r="G847" i="6"/>
  <c r="G841" i="6"/>
  <c r="G836" i="6"/>
  <c r="G831" i="6"/>
  <c r="G825" i="6"/>
  <c r="G820" i="6"/>
  <c r="G815" i="6"/>
  <c r="G809" i="6"/>
  <c r="G804" i="6"/>
  <c r="G799" i="6"/>
  <c r="G793" i="6"/>
  <c r="G788" i="6"/>
  <c r="G783" i="6"/>
  <c r="G777" i="6"/>
  <c r="G772" i="6"/>
  <c r="G767" i="6"/>
  <c r="G761" i="6"/>
  <c r="H1440" i="6"/>
  <c r="H1420" i="6"/>
  <c r="H1400" i="6"/>
  <c r="H1376" i="6"/>
  <c r="H1356" i="6"/>
  <c r="H1336" i="6"/>
  <c r="H1312" i="6"/>
  <c r="G1301" i="6"/>
  <c r="G1292" i="6"/>
  <c r="I1292" i="6" s="1"/>
  <c r="G1280" i="6"/>
  <c r="I1280" i="6" s="1"/>
  <c r="G1269" i="6"/>
  <c r="G1260" i="6"/>
  <c r="G1248" i="6"/>
  <c r="G1237" i="6"/>
  <c r="G1229" i="6"/>
  <c r="G1220" i="6"/>
  <c r="I1220" i="6" s="1"/>
  <c r="G1212" i="6"/>
  <c r="I1212" i="6" s="1"/>
  <c r="G1204" i="6"/>
  <c r="I1204" i="6" s="1"/>
  <c r="G1194" i="6"/>
  <c r="G1186" i="6"/>
  <c r="G1178" i="6"/>
  <c r="H1168" i="6"/>
  <c r="H1160" i="6"/>
  <c r="H1152" i="6"/>
  <c r="I1152" i="6" s="1"/>
  <c r="H1143" i="6"/>
  <c r="H1135" i="6"/>
  <c r="H1127" i="6"/>
  <c r="G1117" i="6"/>
  <c r="G1109" i="6"/>
  <c r="G1101" i="6"/>
  <c r="G1092" i="6"/>
  <c r="I1092" i="6" s="1"/>
  <c r="G1084" i="6"/>
  <c r="I1084" i="6" s="1"/>
  <c r="G1076" i="6"/>
  <c r="I1076" i="6" s="1"/>
  <c r="G1066" i="6"/>
  <c r="G1058" i="6"/>
  <c r="G1051" i="6"/>
  <c r="H1043" i="6"/>
  <c r="G1038" i="6"/>
  <c r="G1032" i="6"/>
  <c r="I1032" i="6" s="1"/>
  <c r="G1025" i="6"/>
  <c r="H1019" i="6"/>
  <c r="G1014" i="6"/>
  <c r="I1014" i="6" s="1"/>
  <c r="G1007" i="6"/>
  <c r="G1001" i="6"/>
  <c r="G1440" i="6"/>
  <c r="G1420" i="6"/>
  <c r="G1396" i="6"/>
  <c r="G1376" i="6"/>
  <c r="G1356" i="6"/>
  <c r="G1332" i="6"/>
  <c r="G1312" i="6"/>
  <c r="H1300" i="6"/>
  <c r="H1288" i="6"/>
  <c r="H1279" i="6"/>
  <c r="H1268" i="6"/>
  <c r="H1256" i="6"/>
  <c r="H1247" i="6"/>
  <c r="H1236" i="6"/>
  <c r="H1227" i="6"/>
  <c r="H1219" i="6"/>
  <c r="H1211" i="6"/>
  <c r="G1201" i="6"/>
  <c r="G1193" i="6"/>
  <c r="G1185" i="6"/>
  <c r="G1176" i="6"/>
  <c r="G1168" i="6"/>
  <c r="G1160" i="6"/>
  <c r="G1150" i="6"/>
  <c r="G1142" i="6"/>
  <c r="G1134" i="6"/>
  <c r="H1124" i="6"/>
  <c r="H1116" i="6"/>
  <c r="H1108" i="6"/>
  <c r="H1099" i="6"/>
  <c r="H1091" i="6"/>
  <c r="H1083" i="6"/>
  <c r="G1073" i="6"/>
  <c r="G1065" i="6"/>
  <c r="G1057" i="6"/>
  <c r="H1048" i="6"/>
  <c r="G1043" i="6"/>
  <c r="G1037" i="6"/>
  <c r="H1030" i="6"/>
  <c r="H1024" i="6"/>
  <c r="G1019" i="6"/>
  <c r="G1012" i="6"/>
  <c r="H1006" i="6"/>
  <c r="H1000" i="6"/>
  <c r="H1436" i="6"/>
  <c r="H1416" i="6"/>
  <c r="H1392" i="6"/>
  <c r="H1372" i="6"/>
  <c r="H1352" i="6"/>
  <c r="H1328" i="6"/>
  <c r="G1309" i="6"/>
  <c r="G1300" i="6"/>
  <c r="G1288" i="6"/>
  <c r="G1277" i="6"/>
  <c r="G1268" i="6"/>
  <c r="G1256" i="6"/>
  <c r="G1245" i="6"/>
  <c r="G1236" i="6"/>
  <c r="G1226" i="6"/>
  <c r="G1218" i="6"/>
  <c r="I1218" i="6" s="1"/>
  <c r="G1210" i="6"/>
  <c r="H1200" i="6"/>
  <c r="H1192" i="6"/>
  <c r="H1184" i="6"/>
  <c r="H1175" i="6"/>
  <c r="H1167" i="6"/>
  <c r="H1159" i="6"/>
  <c r="G1149" i="6"/>
  <c r="I1149" i="6" s="1"/>
  <c r="G1141" i="6"/>
  <c r="G1133" i="6"/>
  <c r="G1124" i="6"/>
  <c r="G1116" i="6"/>
  <c r="G1108" i="6"/>
  <c r="G1098" i="6"/>
  <c r="G1090" i="6"/>
  <c r="G1082" i="6"/>
  <c r="H1072" i="6"/>
  <c r="H1064" i="6"/>
  <c r="H1056" i="6"/>
  <c r="G1048" i="6"/>
  <c r="H1042" i="6"/>
  <c r="H1036" i="6"/>
  <c r="G1030" i="6"/>
  <c r="G1024" i="6"/>
  <c r="H1018" i="6"/>
  <c r="H1011" i="6"/>
  <c r="G1006" i="6"/>
  <c r="G1000" i="6"/>
  <c r="G993" i="6"/>
  <c r="H987" i="6"/>
  <c r="G982" i="6"/>
  <c r="G975" i="6"/>
  <c r="G969" i="6"/>
  <c r="I969" i="6" s="1"/>
  <c r="H963" i="6"/>
  <c r="H956" i="6"/>
  <c r="H951" i="6"/>
  <c r="H946" i="6"/>
  <c r="H940" i="6"/>
  <c r="H935" i="6"/>
  <c r="H930" i="6"/>
  <c r="H924" i="6"/>
  <c r="H919" i="6"/>
  <c r="H914" i="6"/>
  <c r="H908" i="6"/>
  <c r="H903" i="6"/>
  <c r="H898" i="6"/>
  <c r="H892" i="6"/>
  <c r="H887" i="6"/>
  <c r="H882" i="6"/>
  <c r="H876" i="6"/>
  <c r="H871" i="6"/>
  <c r="H866" i="6"/>
  <c r="H860" i="6"/>
  <c r="H855" i="6"/>
  <c r="H850" i="6"/>
  <c r="H844" i="6"/>
  <c r="H839" i="6"/>
  <c r="H834" i="6"/>
  <c r="H828" i="6"/>
  <c r="H823" i="6"/>
  <c r="H818" i="6"/>
  <c r="H812" i="6"/>
  <c r="H807" i="6"/>
  <c r="H802" i="6"/>
  <c r="I802" i="6" s="1"/>
  <c r="H796" i="6"/>
  <c r="H791" i="6"/>
  <c r="H786" i="6"/>
  <c r="I786" i="6" s="1"/>
  <c r="H780" i="6"/>
  <c r="H775" i="6"/>
  <c r="G1436" i="6"/>
  <c r="G1412" i="6"/>
  <c r="I1412" i="6" s="1"/>
  <c r="G1392" i="6"/>
  <c r="G1372" i="6"/>
  <c r="G1348" i="6"/>
  <c r="G1328" i="6"/>
  <c r="H1308" i="6"/>
  <c r="H1296" i="6"/>
  <c r="H1287" i="6"/>
  <c r="H1276" i="6"/>
  <c r="H1264" i="6"/>
  <c r="H1255" i="6"/>
  <c r="H1244" i="6"/>
  <c r="G1233" i="6"/>
  <c r="G1225" i="6"/>
  <c r="G1217" i="6"/>
  <c r="G1208" i="6"/>
  <c r="G1200" i="6"/>
  <c r="G1192" i="6"/>
  <c r="G1182" i="6"/>
  <c r="G1174" i="6"/>
  <c r="G1166" i="6"/>
  <c r="H1156" i="6"/>
  <c r="H1148" i="6"/>
  <c r="H1140" i="6"/>
  <c r="H1131" i="6"/>
  <c r="H1123" i="6"/>
  <c r="H1115" i="6"/>
  <c r="G1105" i="6"/>
  <c r="G1097" i="6"/>
  <c r="G1089" i="6"/>
  <c r="G1080" i="6"/>
  <c r="G1072" i="6"/>
  <c r="G1064" i="6"/>
  <c r="G1054" i="6"/>
  <c r="H1047" i="6"/>
  <c r="G1042" i="6"/>
  <c r="G1035" i="6"/>
  <c r="G1029" i="6"/>
  <c r="H1023" i="6"/>
  <c r="H1016" i="6"/>
  <c r="G1011" i="6"/>
  <c r="G1005" i="6"/>
  <c r="H1432" i="6"/>
  <c r="H1408" i="6"/>
  <c r="H1388" i="6"/>
  <c r="H1368" i="6"/>
  <c r="H1344" i="6"/>
  <c r="H1324" i="6"/>
  <c r="G1308" i="6"/>
  <c r="G1296" i="6"/>
  <c r="I1296" i="6" s="1"/>
  <c r="G1285" i="6"/>
  <c r="I1285" i="6" s="1"/>
  <c r="G1276" i="6"/>
  <c r="G1264" i="6"/>
  <c r="G1253" i="6"/>
  <c r="G1244" i="6"/>
  <c r="H1232" i="6"/>
  <c r="H1224" i="6"/>
  <c r="H1216" i="6"/>
  <c r="H1207" i="6"/>
  <c r="I1207" i="6" s="1"/>
  <c r="H1199" i="6"/>
  <c r="H1191" i="6"/>
  <c r="G1181" i="6"/>
  <c r="G1173" i="6"/>
  <c r="G1165" i="6"/>
  <c r="G1156" i="6"/>
  <c r="G1148" i="6"/>
  <c r="I1148" i="6" s="1"/>
  <c r="G1140" i="6"/>
  <c r="G1130" i="6"/>
  <c r="G1122" i="6"/>
  <c r="I1122" i="6" s="1"/>
  <c r="G1114" i="6"/>
  <c r="H1104" i="6"/>
  <c r="H1096" i="6"/>
  <c r="H1088" i="6"/>
  <c r="H1079" i="6"/>
  <c r="I1079" i="6" s="1"/>
  <c r="H1071" i="6"/>
  <c r="H1063" i="6"/>
  <c r="G1053" i="6"/>
  <c r="G1047" i="6"/>
  <c r="G1041" i="6"/>
  <c r="H1034" i="6"/>
  <c r="H1028" i="6"/>
  <c r="G1023" i="6"/>
  <c r="I1023" i="6" s="1"/>
  <c r="G1016" i="6"/>
  <c r="H1010" i="6"/>
  <c r="H1004" i="6"/>
  <c r="G998" i="6"/>
  <c r="G1428" i="6"/>
  <c r="G1408" i="6"/>
  <c r="G1388" i="6"/>
  <c r="G1364" i="6"/>
  <c r="G1344" i="6"/>
  <c r="G1324" i="6"/>
  <c r="H1304" i="6"/>
  <c r="H1295" i="6"/>
  <c r="H1284" i="6"/>
  <c r="H1272" i="6"/>
  <c r="H1263" i="6"/>
  <c r="H1252" i="6"/>
  <c r="H1240" i="6"/>
  <c r="G1232" i="6"/>
  <c r="G1224" i="6"/>
  <c r="G1214" i="6"/>
  <c r="G1206" i="6"/>
  <c r="G1198" i="6"/>
  <c r="H1188" i="6"/>
  <c r="H1180" i="6"/>
  <c r="H1172" i="6"/>
  <c r="H1163" i="6"/>
  <c r="H1155" i="6"/>
  <c r="H1147" i="6"/>
  <c r="G1137" i="6"/>
  <c r="G1129" i="6"/>
  <c r="G1121" i="6"/>
  <c r="G1112" i="6"/>
  <c r="G1104" i="6"/>
  <c r="G1096" i="6"/>
  <c r="G1086" i="6"/>
  <c r="G1078" i="6"/>
  <c r="G1070" i="6"/>
  <c r="H1060" i="6"/>
  <c r="H1052" i="6"/>
  <c r="H1046" i="6"/>
  <c r="H1039" i="6"/>
  <c r="G1034" i="6"/>
  <c r="G1028" i="6"/>
  <c r="G1021" i="6"/>
  <c r="H1015" i="6"/>
  <c r="G1010" i="6"/>
  <c r="G1003" i="6"/>
  <c r="G997" i="6"/>
  <c r="I997" i="6" s="1"/>
  <c r="H991" i="6"/>
  <c r="H984" i="6"/>
  <c r="G979" i="6"/>
  <c r="G973" i="6"/>
  <c r="H966" i="6"/>
  <c r="H960" i="6"/>
  <c r="G955" i="6"/>
  <c r="G949" i="6"/>
  <c r="G944" i="6"/>
  <c r="G939" i="6"/>
  <c r="G933" i="6"/>
  <c r="G928" i="6"/>
  <c r="G923" i="6"/>
  <c r="G917" i="6"/>
  <c r="G912" i="6"/>
  <c r="G907" i="6"/>
  <c r="G901" i="6"/>
  <c r="G896" i="6"/>
  <c r="G891" i="6"/>
  <c r="G885" i="6"/>
  <c r="G880" i="6"/>
  <c r="H1424" i="6"/>
  <c r="H1404" i="6"/>
  <c r="H1384" i="6"/>
  <c r="H1360" i="6"/>
  <c r="H1340" i="6"/>
  <c r="I1340" i="6" s="1"/>
  <c r="H1320" i="6"/>
  <c r="G1304" i="6"/>
  <c r="G1293" i="6"/>
  <c r="G1284" i="6"/>
  <c r="G1272" i="6"/>
  <c r="G1197" i="6"/>
  <c r="H1128" i="6"/>
  <c r="G1060" i="6"/>
  <c r="G1009" i="6"/>
  <c r="I1009" i="6" s="1"/>
  <c r="G991" i="6"/>
  <c r="G980" i="6"/>
  <c r="H970" i="6"/>
  <c r="G961" i="6"/>
  <c r="G952" i="6"/>
  <c r="H943" i="6"/>
  <c r="G935" i="6"/>
  <c r="H926" i="6"/>
  <c r="H918" i="6"/>
  <c r="G909" i="6"/>
  <c r="H900" i="6"/>
  <c r="G892" i="6"/>
  <c r="I892" i="6" s="1"/>
  <c r="H883" i="6"/>
  <c r="H875" i="6"/>
  <c r="H868" i="6"/>
  <c r="G861" i="6"/>
  <c r="H854" i="6"/>
  <c r="H847" i="6"/>
  <c r="G840" i="6"/>
  <c r="H832" i="6"/>
  <c r="H826" i="6"/>
  <c r="G819" i="6"/>
  <c r="H811" i="6"/>
  <c r="H804" i="6"/>
  <c r="G797" i="6"/>
  <c r="H790" i="6"/>
  <c r="H783" i="6"/>
  <c r="G776" i="6"/>
  <c r="G769" i="6"/>
  <c r="H763" i="6"/>
  <c r="G757" i="6"/>
  <c r="I757" i="6" s="1"/>
  <c r="G752" i="6"/>
  <c r="G747" i="6"/>
  <c r="G741" i="6"/>
  <c r="G736" i="6"/>
  <c r="G731" i="6"/>
  <c r="G725" i="6"/>
  <c r="G720" i="6"/>
  <c r="G715" i="6"/>
  <c r="G709" i="6"/>
  <c r="G704" i="6"/>
  <c r="G699" i="6"/>
  <c r="G693" i="6"/>
  <c r="G688" i="6"/>
  <c r="G683" i="6"/>
  <c r="G677" i="6"/>
  <c r="G672" i="6"/>
  <c r="G667" i="6"/>
  <c r="G661" i="6"/>
  <c r="G656" i="6"/>
  <c r="G651" i="6"/>
  <c r="G645" i="6"/>
  <c r="G640" i="6"/>
  <c r="H635" i="6"/>
  <c r="G631" i="6"/>
  <c r="H626" i="6"/>
  <c r="G622" i="6"/>
  <c r="G617" i="6"/>
  <c r="H612" i="6"/>
  <c r="G608" i="6"/>
  <c r="H603" i="6"/>
  <c r="G599" i="6"/>
  <c r="H594" i="6"/>
  <c r="G590" i="6"/>
  <c r="G585" i="6"/>
  <c r="H580" i="6"/>
  <c r="G576" i="6"/>
  <c r="H571" i="6"/>
  <c r="G567" i="6"/>
  <c r="H562" i="6"/>
  <c r="G558" i="6"/>
  <c r="G553" i="6"/>
  <c r="I553" i="6" s="1"/>
  <c r="H548" i="6"/>
  <c r="H544" i="6"/>
  <c r="H540" i="6"/>
  <c r="H536" i="6"/>
  <c r="H532" i="6"/>
  <c r="H528" i="6"/>
  <c r="H524" i="6"/>
  <c r="H520" i="6"/>
  <c r="H516" i="6"/>
  <c r="H512" i="6"/>
  <c r="H508" i="6"/>
  <c r="H504" i="6"/>
  <c r="H500" i="6"/>
  <c r="H496" i="6"/>
  <c r="H492" i="6"/>
  <c r="H488" i="6"/>
  <c r="H484" i="6"/>
  <c r="H480" i="6"/>
  <c r="H476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H176" i="6"/>
  <c r="H172" i="6"/>
  <c r="G1261" i="6"/>
  <c r="G1188" i="6"/>
  <c r="H1120" i="6"/>
  <c r="G1052" i="6"/>
  <c r="H1002" i="6"/>
  <c r="H988" i="6"/>
  <c r="H979" i="6"/>
  <c r="G970" i="6"/>
  <c r="G960" i="6"/>
  <c r="G951" i="6"/>
  <c r="H942" i="6"/>
  <c r="H934" i="6"/>
  <c r="G925" i="6"/>
  <c r="H916" i="6"/>
  <c r="G908" i="6"/>
  <c r="H899" i="6"/>
  <c r="H891" i="6"/>
  <c r="I891" i="6" s="1"/>
  <c r="G883" i="6"/>
  <c r="G875" i="6"/>
  <c r="H867" i="6"/>
  <c r="G860" i="6"/>
  <c r="G853" i="6"/>
  <c r="H846" i="6"/>
  <c r="I846" i="6" s="1"/>
  <c r="G839" i="6"/>
  <c r="G832" i="6"/>
  <c r="H824" i="6"/>
  <c r="G817" i="6"/>
  <c r="G811" i="6"/>
  <c r="H803" i="6"/>
  <c r="G796" i="6"/>
  <c r="G789" i="6"/>
  <c r="H782" i="6"/>
  <c r="I782" i="6" s="1"/>
  <c r="G775" i="6"/>
  <c r="I775" i="6" s="1"/>
  <c r="H768" i="6"/>
  <c r="G763" i="6"/>
  <c r="H756" i="6"/>
  <c r="H751" i="6"/>
  <c r="H746" i="6"/>
  <c r="H740" i="6"/>
  <c r="H735" i="6"/>
  <c r="H730" i="6"/>
  <c r="H724" i="6"/>
  <c r="H719" i="6"/>
  <c r="H714" i="6"/>
  <c r="H708" i="6"/>
  <c r="H703" i="6"/>
  <c r="H698" i="6"/>
  <c r="H692" i="6"/>
  <c r="H687" i="6"/>
  <c r="H682" i="6"/>
  <c r="H676" i="6"/>
  <c r="H671" i="6"/>
  <c r="H666" i="6"/>
  <c r="H660" i="6"/>
  <c r="H655" i="6"/>
  <c r="H650" i="6"/>
  <c r="I650" i="6" s="1"/>
  <c r="H644" i="6"/>
  <c r="H639" i="6"/>
  <c r="G635" i="6"/>
  <c r="H630" i="6"/>
  <c r="G626" i="6"/>
  <c r="G621" i="6"/>
  <c r="H616" i="6"/>
  <c r="G612" i="6"/>
  <c r="I612" i="6" s="1"/>
  <c r="H607" i="6"/>
  <c r="G603" i="6"/>
  <c r="H598" i="6"/>
  <c r="G594" i="6"/>
  <c r="G589" i="6"/>
  <c r="H584" i="6"/>
  <c r="G580" i="6"/>
  <c r="H575" i="6"/>
  <c r="G571" i="6"/>
  <c r="H566" i="6"/>
  <c r="G562" i="6"/>
  <c r="G557" i="6"/>
  <c r="H552" i="6"/>
  <c r="G548" i="6"/>
  <c r="G544" i="6"/>
  <c r="G540" i="6"/>
  <c r="I540" i="6" s="1"/>
  <c r="G536" i="6"/>
  <c r="G532" i="6"/>
  <c r="G528" i="6"/>
  <c r="G524" i="6"/>
  <c r="G520" i="6"/>
  <c r="G516" i="6"/>
  <c r="G512" i="6"/>
  <c r="G508" i="6"/>
  <c r="I508" i="6" s="1"/>
  <c r="G504" i="6"/>
  <c r="G500" i="6"/>
  <c r="G496" i="6"/>
  <c r="G492" i="6"/>
  <c r="G488" i="6"/>
  <c r="G484" i="6"/>
  <c r="G480" i="6"/>
  <c r="G476" i="6"/>
  <c r="I476" i="6" s="1"/>
  <c r="G472" i="6"/>
  <c r="G468" i="6"/>
  <c r="G464" i="6"/>
  <c r="G460" i="6"/>
  <c r="G456" i="6"/>
  <c r="G452" i="6"/>
  <c r="G448" i="6"/>
  <c r="G444" i="6"/>
  <c r="I444" i="6" s="1"/>
  <c r="G440" i="6"/>
  <c r="G436" i="6"/>
  <c r="G432" i="6"/>
  <c r="G428" i="6"/>
  <c r="G424" i="6"/>
  <c r="G420" i="6"/>
  <c r="G416" i="6"/>
  <c r="G412" i="6"/>
  <c r="I412" i="6" s="1"/>
  <c r="G408" i="6"/>
  <c r="G404" i="6"/>
  <c r="G400" i="6"/>
  <c r="G396" i="6"/>
  <c r="G392" i="6"/>
  <c r="G388" i="6"/>
  <c r="G384" i="6"/>
  <c r="G380" i="6"/>
  <c r="I380" i="6" s="1"/>
  <c r="G376" i="6"/>
  <c r="G372" i="6"/>
  <c r="G368" i="6"/>
  <c r="G364" i="6"/>
  <c r="G360" i="6"/>
  <c r="G356" i="6"/>
  <c r="G352" i="6"/>
  <c r="G348" i="6"/>
  <c r="I348" i="6" s="1"/>
  <c r="G344" i="6"/>
  <c r="G340" i="6"/>
  <c r="G336" i="6"/>
  <c r="G332" i="6"/>
  <c r="G328" i="6"/>
  <c r="G324" i="6"/>
  <c r="G320" i="6"/>
  <c r="G316" i="6"/>
  <c r="I316" i="6" s="1"/>
  <c r="G312" i="6"/>
  <c r="G308" i="6"/>
  <c r="G304" i="6"/>
  <c r="G300" i="6"/>
  <c r="G296" i="6"/>
  <c r="G292" i="6"/>
  <c r="G288" i="6"/>
  <c r="G284" i="6"/>
  <c r="I284" i="6" s="1"/>
  <c r="G280" i="6"/>
  <c r="G276" i="6"/>
  <c r="G272" i="6"/>
  <c r="G268" i="6"/>
  <c r="G264" i="6"/>
  <c r="G260" i="6"/>
  <c r="G256" i="6"/>
  <c r="G252" i="6"/>
  <c r="I252" i="6" s="1"/>
  <c r="G248" i="6"/>
  <c r="G244" i="6"/>
  <c r="G240" i="6"/>
  <c r="G236" i="6"/>
  <c r="G232" i="6"/>
  <c r="G228" i="6"/>
  <c r="G224" i="6"/>
  <c r="G220" i="6"/>
  <c r="I220" i="6" s="1"/>
  <c r="G216" i="6"/>
  <c r="G212" i="6"/>
  <c r="G208" i="6"/>
  <c r="G204" i="6"/>
  <c r="G200" i="6"/>
  <c r="G196" i="6"/>
  <c r="G192" i="6"/>
  <c r="G188" i="6"/>
  <c r="I188" i="6" s="1"/>
  <c r="G184" i="6"/>
  <c r="G180" i="6"/>
  <c r="G1252" i="6"/>
  <c r="G1180" i="6"/>
  <c r="H1111" i="6"/>
  <c r="G1046" i="6"/>
  <c r="I1046" i="6" s="1"/>
  <c r="H998" i="6"/>
  <c r="G988" i="6"/>
  <c r="H978" i="6"/>
  <c r="H968" i="6"/>
  <c r="G959" i="6"/>
  <c r="H950" i="6"/>
  <c r="G941" i="6"/>
  <c r="H932" i="6"/>
  <c r="G924" i="6"/>
  <c r="I924" i="6" s="1"/>
  <c r="H915" i="6"/>
  <c r="H907" i="6"/>
  <c r="G899" i="6"/>
  <c r="H890" i="6"/>
  <c r="G881" i="6"/>
  <c r="H874" i="6"/>
  <c r="G867" i="6"/>
  <c r="H859" i="6"/>
  <c r="H852" i="6"/>
  <c r="G845" i="6"/>
  <c r="I845" i="6" s="1"/>
  <c r="H838" i="6"/>
  <c r="H831" i="6"/>
  <c r="G824" i="6"/>
  <c r="H816" i="6"/>
  <c r="H810" i="6"/>
  <c r="I810" i="6" s="1"/>
  <c r="G803" i="6"/>
  <c r="H795" i="6"/>
  <c r="H788" i="6"/>
  <c r="I788" i="6" s="1"/>
  <c r="G781" i="6"/>
  <c r="H774" i="6"/>
  <c r="G768" i="6"/>
  <c r="H762" i="6"/>
  <c r="G756" i="6"/>
  <c r="G751" i="6"/>
  <c r="G745" i="6"/>
  <c r="I745" i="6" s="1"/>
  <c r="G740" i="6"/>
  <c r="G735" i="6"/>
  <c r="G729" i="6"/>
  <c r="G724" i="6"/>
  <c r="G719" i="6"/>
  <c r="G713" i="6"/>
  <c r="I713" i="6" s="1"/>
  <c r="G708" i="6"/>
  <c r="G703" i="6"/>
  <c r="G697" i="6"/>
  <c r="G692" i="6"/>
  <c r="G687" i="6"/>
  <c r="G681" i="6"/>
  <c r="G676" i="6"/>
  <c r="G671" i="6"/>
  <c r="G665" i="6"/>
  <c r="I665" i="6" s="1"/>
  <c r="G660" i="6"/>
  <c r="G655" i="6"/>
  <c r="G649" i="6"/>
  <c r="G644" i="6"/>
  <c r="G639" i="6"/>
  <c r="H634" i="6"/>
  <c r="G630" i="6"/>
  <c r="G625" i="6"/>
  <c r="H620" i="6"/>
  <c r="G1240" i="6"/>
  <c r="G1172" i="6"/>
  <c r="H1103" i="6"/>
  <c r="G1039" i="6"/>
  <c r="H996" i="6"/>
  <c r="G987" i="6"/>
  <c r="G977" i="6"/>
  <c r="G968" i="6"/>
  <c r="G957" i="6"/>
  <c r="H948" i="6"/>
  <c r="G940" i="6"/>
  <c r="H931" i="6"/>
  <c r="H923" i="6"/>
  <c r="G915" i="6"/>
  <c r="H906" i="6"/>
  <c r="I906" i="6" s="1"/>
  <c r="G897" i="6"/>
  <c r="H888" i="6"/>
  <c r="H880" i="6"/>
  <c r="H872" i="6"/>
  <c r="G865" i="6"/>
  <c r="G859" i="6"/>
  <c r="H851" i="6"/>
  <c r="I851" i="6" s="1"/>
  <c r="G844" i="6"/>
  <c r="G837" i="6"/>
  <c r="I837" i="6" s="1"/>
  <c r="H830" i="6"/>
  <c r="G823" i="6"/>
  <c r="G816" i="6"/>
  <c r="H808" i="6"/>
  <c r="G801" i="6"/>
  <c r="G795" i="6"/>
  <c r="H787" i="6"/>
  <c r="G780" i="6"/>
  <c r="G773" i="6"/>
  <c r="I773" i="6" s="1"/>
  <c r="H767" i="6"/>
  <c r="H760" i="6"/>
  <c r="H755" i="6"/>
  <c r="H750" i="6"/>
  <c r="H744" i="6"/>
  <c r="I744" i="6" s="1"/>
  <c r="H739" i="6"/>
  <c r="H734" i="6"/>
  <c r="H728" i="6"/>
  <c r="H723" i="6"/>
  <c r="H718" i="6"/>
  <c r="H712" i="6"/>
  <c r="H707" i="6"/>
  <c r="H702" i="6"/>
  <c r="H696" i="6"/>
  <c r="H691" i="6"/>
  <c r="H686" i="6"/>
  <c r="I686" i="6" s="1"/>
  <c r="H680" i="6"/>
  <c r="H675" i="6"/>
  <c r="H670" i="6"/>
  <c r="H664" i="6"/>
  <c r="H659" i="6"/>
  <c r="I659" i="6" s="1"/>
  <c r="H654" i="6"/>
  <c r="I654" i="6" s="1"/>
  <c r="H648" i="6"/>
  <c r="H643" i="6"/>
  <c r="H638" i="6"/>
  <c r="G634" i="6"/>
  <c r="G629" i="6"/>
  <c r="H624" i="6"/>
  <c r="H1231" i="6"/>
  <c r="G1162" i="6"/>
  <c r="H1095" i="6"/>
  <c r="G1033" i="6"/>
  <c r="H995" i="6"/>
  <c r="H986" i="6"/>
  <c r="H975" i="6"/>
  <c r="G966" i="6"/>
  <c r="G956" i="6"/>
  <c r="H947" i="6"/>
  <c r="H939" i="6"/>
  <c r="G931" i="6"/>
  <c r="H922" i="6"/>
  <c r="G913" i="6"/>
  <c r="H904" i="6"/>
  <c r="H896" i="6"/>
  <c r="G888" i="6"/>
  <c r="H879" i="6"/>
  <c r="G872" i="6"/>
  <c r="I872" i="6" s="1"/>
  <c r="H864" i="6"/>
  <c r="H858" i="6"/>
  <c r="G851" i="6"/>
  <c r="H843" i="6"/>
  <c r="H836" i="6"/>
  <c r="G829" i="6"/>
  <c r="I829" i="6" s="1"/>
  <c r="H822" i="6"/>
  <c r="H815" i="6"/>
  <c r="I815" i="6" s="1"/>
  <c r="G808" i="6"/>
  <c r="H800" i="6"/>
  <c r="H794" i="6"/>
  <c r="G787" i="6"/>
  <c r="H779" i="6"/>
  <c r="H772" i="6"/>
  <c r="I772" i="6" s="1"/>
  <c r="H766" i="6"/>
  <c r="I766" i="6" s="1"/>
  <c r="G760" i="6"/>
  <c r="I760" i="6" s="1"/>
  <c r="G755" i="6"/>
  <c r="G749" i="6"/>
  <c r="G744" i="6"/>
  <c r="G739" i="6"/>
  <c r="G733" i="6"/>
  <c r="G728" i="6"/>
  <c r="G723" i="6"/>
  <c r="G717" i="6"/>
  <c r="G712" i="6"/>
  <c r="G707" i="6"/>
  <c r="G701" i="6"/>
  <c r="G696" i="6"/>
  <c r="G691" i="6"/>
  <c r="G685" i="6"/>
  <c r="G680" i="6"/>
  <c r="G675" i="6"/>
  <c r="I675" i="6" s="1"/>
  <c r="G669" i="6"/>
  <c r="G664" i="6"/>
  <c r="G659" i="6"/>
  <c r="G653" i="6"/>
  <c r="G648" i="6"/>
  <c r="G643" i="6"/>
  <c r="G638" i="6"/>
  <c r="G633" i="6"/>
  <c r="H628" i="6"/>
  <c r="G624" i="6"/>
  <c r="H619" i="6"/>
  <c r="G615" i="6"/>
  <c r="H610" i="6"/>
  <c r="G606" i="6"/>
  <c r="G601" i="6"/>
  <c r="I601" i="6" s="1"/>
  <c r="H596" i="6"/>
  <c r="I596" i="6" s="1"/>
  <c r="H1223" i="6"/>
  <c r="G1154" i="6"/>
  <c r="I1154" i="6" s="1"/>
  <c r="G1085" i="6"/>
  <c r="H1027" i="6"/>
  <c r="G994" i="6"/>
  <c r="G984" i="6"/>
  <c r="H974" i="6"/>
  <c r="H964" i="6"/>
  <c r="H955" i="6"/>
  <c r="G947" i="6"/>
  <c r="H938" i="6"/>
  <c r="G929" i="6"/>
  <c r="H920" i="6"/>
  <c r="H912" i="6"/>
  <c r="G904" i="6"/>
  <c r="H895" i="6"/>
  <c r="G887" i="6"/>
  <c r="H878" i="6"/>
  <c r="G871" i="6"/>
  <c r="G864" i="6"/>
  <c r="H856" i="6"/>
  <c r="G849" i="6"/>
  <c r="G843" i="6"/>
  <c r="H835" i="6"/>
  <c r="G828" i="6"/>
  <c r="I828" i="6" s="1"/>
  <c r="G821" i="6"/>
  <c r="H814" i="6"/>
  <c r="G807" i="6"/>
  <c r="G800" i="6"/>
  <c r="H792" i="6"/>
  <c r="G785" i="6"/>
  <c r="G779" i="6"/>
  <c r="H771" i="6"/>
  <c r="G765" i="6"/>
  <c r="H759" i="6"/>
  <c r="H754" i="6"/>
  <c r="H748" i="6"/>
  <c r="H743" i="6"/>
  <c r="H738" i="6"/>
  <c r="H732" i="6"/>
  <c r="H727" i="6"/>
  <c r="H722" i="6"/>
  <c r="H716" i="6"/>
  <c r="H711" i="6"/>
  <c r="H706" i="6"/>
  <c r="H700" i="6"/>
  <c r="H695" i="6"/>
  <c r="H690" i="6"/>
  <c r="H684" i="6"/>
  <c r="H679" i="6"/>
  <c r="H674" i="6"/>
  <c r="H668" i="6"/>
  <c r="H663" i="6"/>
  <c r="H658" i="6"/>
  <c r="H652" i="6"/>
  <c r="H647" i="6"/>
  <c r="H642" i="6"/>
  <c r="G637" i="6"/>
  <c r="H632" i="6"/>
  <c r="G628" i="6"/>
  <c r="H623" i="6"/>
  <c r="G619" i="6"/>
  <c r="I619" i="6" s="1"/>
  <c r="H614" i="6"/>
  <c r="G610" i="6"/>
  <c r="G605" i="6"/>
  <c r="H600" i="6"/>
  <c r="G596" i="6"/>
  <c r="H591" i="6"/>
  <c r="G587" i="6"/>
  <c r="H582" i="6"/>
  <c r="G578" i="6"/>
  <c r="G573" i="6"/>
  <c r="H568" i="6"/>
  <c r="G564" i="6"/>
  <c r="H559" i="6"/>
  <c r="G555" i="6"/>
  <c r="H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1213" i="6"/>
  <c r="G1146" i="6"/>
  <c r="I1146" i="6" s="1"/>
  <c r="G1077" i="6"/>
  <c r="H1020" i="6"/>
  <c r="H992" i="6"/>
  <c r="G983" i="6"/>
  <c r="G974" i="6"/>
  <c r="G964" i="6"/>
  <c r="H954" i="6"/>
  <c r="G945" i="6"/>
  <c r="H936" i="6"/>
  <c r="H928" i="6"/>
  <c r="G920" i="6"/>
  <c r="H911" i="6"/>
  <c r="G903" i="6"/>
  <c r="H894" i="6"/>
  <c r="H886" i="6"/>
  <c r="G877" i="6"/>
  <c r="H870" i="6"/>
  <c r="H863" i="6"/>
  <c r="I863" i="6" s="1"/>
  <c r="G856" i="6"/>
  <c r="H848" i="6"/>
  <c r="H842" i="6"/>
  <c r="G835" i="6"/>
  <c r="H827" i="6"/>
  <c r="H820" i="6"/>
  <c r="I820" i="6" s="1"/>
  <c r="G813" i="6"/>
  <c r="H806" i="6"/>
  <c r="H799" i="6"/>
  <c r="G792" i="6"/>
  <c r="H784" i="6"/>
  <c r="H778" i="6"/>
  <c r="G771" i="6"/>
  <c r="H764" i="6"/>
  <c r="I764" i="6" s="1"/>
  <c r="G759" i="6"/>
  <c r="G753" i="6"/>
  <c r="G748" i="6"/>
  <c r="G743" i="6"/>
  <c r="G737" i="6"/>
  <c r="G732" i="6"/>
  <c r="G727" i="6"/>
  <c r="G721" i="6"/>
  <c r="G716" i="6"/>
  <c r="G711" i="6"/>
  <c r="I711" i="6" s="1"/>
  <c r="G705" i="6"/>
  <c r="I705" i="6" s="1"/>
  <c r="G700" i="6"/>
  <c r="G695" i="6"/>
  <c r="G689" i="6"/>
  <c r="G684" i="6"/>
  <c r="G679" i="6"/>
  <c r="G673" i="6"/>
  <c r="G668" i="6"/>
  <c r="I668" i="6" s="1"/>
  <c r="G663" i="6"/>
  <c r="G1205" i="6"/>
  <c r="H1136" i="6"/>
  <c r="G1069" i="6"/>
  <c r="G1015" i="6"/>
  <c r="I1015" i="6" s="1"/>
  <c r="G992" i="6"/>
  <c r="H982" i="6"/>
  <c r="H972" i="6"/>
  <c r="I972" i="6" s="1"/>
  <c r="G962" i="6"/>
  <c r="H952" i="6"/>
  <c r="H944" i="6"/>
  <c r="G936" i="6"/>
  <c r="H927" i="6"/>
  <c r="G919" i="6"/>
  <c r="H910" i="6"/>
  <c r="I910" i="6" s="1"/>
  <c r="H902" i="6"/>
  <c r="G893" i="6"/>
  <c r="H884" i="6"/>
  <c r="G876" i="6"/>
  <c r="G869" i="6"/>
  <c r="H862" i="6"/>
  <c r="G855" i="6"/>
  <c r="I855" i="6" s="1"/>
  <c r="G848" i="6"/>
  <c r="H840" i="6"/>
  <c r="I840" i="6" s="1"/>
  <c r="G833" i="6"/>
  <c r="G827" i="6"/>
  <c r="H819" i="6"/>
  <c r="G812" i="6"/>
  <c r="G805" i="6"/>
  <c r="H798" i="6"/>
  <c r="G791" i="6"/>
  <c r="G784" i="6"/>
  <c r="I784" i="6" s="1"/>
  <c r="H776" i="6"/>
  <c r="H770" i="6"/>
  <c r="G764" i="6"/>
  <c r="H758" i="6"/>
  <c r="H752" i="6"/>
  <c r="H747" i="6"/>
  <c r="H742" i="6"/>
  <c r="H736" i="6"/>
  <c r="I736" i="6" s="1"/>
  <c r="H731" i="6"/>
  <c r="H726" i="6"/>
  <c r="H720" i="6"/>
  <c r="H715" i="6"/>
  <c r="H710" i="6"/>
  <c r="I710" i="6" s="1"/>
  <c r="H704" i="6"/>
  <c r="H699" i="6"/>
  <c r="I699" i="6" s="1"/>
  <c r="H694" i="6"/>
  <c r="H688" i="6"/>
  <c r="H683" i="6"/>
  <c r="H678" i="6"/>
  <c r="H672" i="6"/>
  <c r="H667" i="6"/>
  <c r="H662" i="6"/>
  <c r="H656" i="6"/>
  <c r="I656" i="6" s="1"/>
  <c r="H651" i="6"/>
  <c r="I651" i="6" s="1"/>
  <c r="H646" i="6"/>
  <c r="H640" i="6"/>
  <c r="G636" i="6"/>
  <c r="H631" i="6"/>
  <c r="G627" i="6"/>
  <c r="H622" i="6"/>
  <c r="G618" i="6"/>
  <c r="G613" i="6"/>
  <c r="I613" i="6" s="1"/>
  <c r="H608" i="6"/>
  <c r="I608" i="6" s="1"/>
  <c r="G604" i="6"/>
  <c r="H599" i="6"/>
  <c r="G595" i="6"/>
  <c r="H590" i="6"/>
  <c r="G586" i="6"/>
  <c r="G581" i="6"/>
  <c r="I581" i="6" s="1"/>
  <c r="H576" i="6"/>
  <c r="I576" i="6" s="1"/>
  <c r="G572" i="6"/>
  <c r="H567" i="6"/>
  <c r="G563" i="6"/>
  <c r="H558" i="6"/>
  <c r="G554" i="6"/>
  <c r="G549" i="6"/>
  <c r="I549" i="6" s="1"/>
  <c r="G545" i="6"/>
  <c r="G541" i="6"/>
  <c r="G537" i="6"/>
  <c r="G533" i="6"/>
  <c r="G529" i="6"/>
  <c r="G525" i="6"/>
  <c r="G521" i="6"/>
  <c r="G517" i="6"/>
  <c r="G513" i="6"/>
  <c r="G509" i="6"/>
  <c r="I509" i="6" s="1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I445" i="6" s="1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657" i="6"/>
  <c r="G620" i="6"/>
  <c r="G607" i="6"/>
  <c r="H595" i="6"/>
  <c r="H586" i="6"/>
  <c r="G577" i="6"/>
  <c r="G568" i="6"/>
  <c r="G559" i="6"/>
  <c r="G550" i="6"/>
  <c r="H541" i="6"/>
  <c r="H533" i="6"/>
  <c r="H525" i="6"/>
  <c r="H517" i="6"/>
  <c r="H509" i="6"/>
  <c r="H501" i="6"/>
  <c r="H493" i="6"/>
  <c r="H485" i="6"/>
  <c r="H477" i="6"/>
  <c r="H469" i="6"/>
  <c r="H461" i="6"/>
  <c r="H453" i="6"/>
  <c r="H445" i="6"/>
  <c r="H437" i="6"/>
  <c r="H429" i="6"/>
  <c r="H421" i="6"/>
  <c r="H413" i="6"/>
  <c r="H405" i="6"/>
  <c r="H397" i="6"/>
  <c r="H389" i="6"/>
  <c r="G383" i="6"/>
  <c r="G377" i="6"/>
  <c r="H370" i="6"/>
  <c r="H363" i="6"/>
  <c r="H357" i="6"/>
  <c r="G351" i="6"/>
  <c r="G345" i="6"/>
  <c r="H338" i="6"/>
  <c r="H331" i="6"/>
  <c r="G326" i="6"/>
  <c r="G321" i="6"/>
  <c r="G315" i="6"/>
  <c r="G310" i="6"/>
  <c r="G305" i="6"/>
  <c r="G299" i="6"/>
  <c r="G294" i="6"/>
  <c r="G289" i="6"/>
  <c r="G283" i="6"/>
  <c r="G278" i="6"/>
  <c r="G273" i="6"/>
  <c r="G267" i="6"/>
  <c r="G262" i="6"/>
  <c r="G257" i="6"/>
  <c r="G251" i="6"/>
  <c r="G246" i="6"/>
  <c r="G241" i="6"/>
  <c r="G235" i="6"/>
  <c r="G230" i="6"/>
  <c r="G225" i="6"/>
  <c r="G219" i="6"/>
  <c r="G214" i="6"/>
  <c r="G209" i="6"/>
  <c r="G203" i="6"/>
  <c r="G198" i="6"/>
  <c r="G193" i="6"/>
  <c r="G187" i="6"/>
  <c r="G182" i="6"/>
  <c r="G177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G8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G652" i="6"/>
  <c r="H618" i="6"/>
  <c r="H606" i="6"/>
  <c r="G593" i="6"/>
  <c r="G584" i="6"/>
  <c r="I584" i="6" s="1"/>
  <c r="G575" i="6"/>
  <c r="G566" i="6"/>
  <c r="H556" i="6"/>
  <c r="H547" i="6"/>
  <c r="H539" i="6"/>
  <c r="H531" i="6"/>
  <c r="H523" i="6"/>
  <c r="H515" i="6"/>
  <c r="H507" i="6"/>
  <c r="H499" i="6"/>
  <c r="H491" i="6"/>
  <c r="H483" i="6"/>
  <c r="H475" i="6"/>
  <c r="H467" i="6"/>
  <c r="H459" i="6"/>
  <c r="H451" i="6"/>
  <c r="H443" i="6"/>
  <c r="H435" i="6"/>
  <c r="H427" i="6"/>
  <c r="H419" i="6"/>
  <c r="H411" i="6"/>
  <c r="H403" i="6"/>
  <c r="H395" i="6"/>
  <c r="G389" i="6"/>
  <c r="H382" i="6"/>
  <c r="H375" i="6"/>
  <c r="H369" i="6"/>
  <c r="G363" i="6"/>
  <c r="G647" i="6"/>
  <c r="G616" i="6"/>
  <c r="H604" i="6"/>
  <c r="H592" i="6"/>
  <c r="H583" i="6"/>
  <c r="H574" i="6"/>
  <c r="G565" i="6"/>
  <c r="G556" i="6"/>
  <c r="G547" i="6"/>
  <c r="G539" i="6"/>
  <c r="G531" i="6"/>
  <c r="G523" i="6"/>
  <c r="G515" i="6"/>
  <c r="G507" i="6"/>
  <c r="G499" i="6"/>
  <c r="G491" i="6"/>
  <c r="G483" i="6"/>
  <c r="G475" i="6"/>
  <c r="G467" i="6"/>
  <c r="G459" i="6"/>
  <c r="G451" i="6"/>
  <c r="G443" i="6"/>
  <c r="G435" i="6"/>
  <c r="G427" i="6"/>
  <c r="G419" i="6"/>
  <c r="G411" i="6"/>
  <c r="G403" i="6"/>
  <c r="G395" i="6"/>
  <c r="H387" i="6"/>
  <c r="H381" i="6"/>
  <c r="G375" i="6"/>
  <c r="G369" i="6"/>
  <c r="H362" i="6"/>
  <c r="G641" i="6"/>
  <c r="H636" i="6"/>
  <c r="G632" i="6"/>
  <c r="I632" i="6" s="1"/>
  <c r="H611" i="6"/>
  <c r="G600" i="6"/>
  <c r="H588" i="6"/>
  <c r="H579" i="6"/>
  <c r="H570" i="6"/>
  <c r="G561" i="6"/>
  <c r="G552" i="6"/>
  <c r="I552" i="6" s="1"/>
  <c r="H543" i="6"/>
  <c r="H535" i="6"/>
  <c r="H527" i="6"/>
  <c r="H519" i="6"/>
  <c r="H511" i="6"/>
  <c r="H503" i="6"/>
  <c r="H495" i="6"/>
  <c r="H487" i="6"/>
  <c r="H479" i="6"/>
  <c r="H471" i="6"/>
  <c r="H463" i="6"/>
  <c r="H455" i="6"/>
  <c r="H447" i="6"/>
  <c r="H439" i="6"/>
  <c r="H431" i="6"/>
  <c r="H423" i="6"/>
  <c r="H415" i="6"/>
  <c r="H407" i="6"/>
  <c r="H399" i="6"/>
  <c r="H391" i="6"/>
  <c r="H385" i="6"/>
  <c r="G379" i="6"/>
  <c r="G373" i="6"/>
  <c r="H366" i="6"/>
  <c r="H359" i="6"/>
  <c r="H627" i="6"/>
  <c r="G611" i="6"/>
  <c r="G598" i="6"/>
  <c r="I598" i="6" s="1"/>
  <c r="G588" i="6"/>
  <c r="G579" i="6"/>
  <c r="G570" i="6"/>
  <c r="H560" i="6"/>
  <c r="H551" i="6"/>
  <c r="G543" i="6"/>
  <c r="G535" i="6"/>
  <c r="G527" i="6"/>
  <c r="G519" i="6"/>
  <c r="G511" i="6"/>
  <c r="G503" i="6"/>
  <c r="G495" i="6"/>
  <c r="G487" i="6"/>
  <c r="G479" i="6"/>
  <c r="G471" i="6"/>
  <c r="G463" i="6"/>
  <c r="G455" i="6"/>
  <c r="G447" i="6"/>
  <c r="G439" i="6"/>
  <c r="G431" i="6"/>
  <c r="G423" i="6"/>
  <c r="G415" i="6"/>
  <c r="G407" i="6"/>
  <c r="G399" i="6"/>
  <c r="G391" i="6"/>
  <c r="G385" i="6"/>
  <c r="H378" i="6"/>
  <c r="H371" i="6"/>
  <c r="H365" i="6"/>
  <c r="G623" i="6"/>
  <c r="G609" i="6"/>
  <c r="G597" i="6"/>
  <c r="H587" i="6"/>
  <c r="H578" i="6"/>
  <c r="G569" i="6"/>
  <c r="G560" i="6"/>
  <c r="I560" i="6" s="1"/>
  <c r="G551" i="6"/>
  <c r="I551" i="6" s="1"/>
  <c r="H542" i="6"/>
  <c r="H534" i="6"/>
  <c r="H526" i="6"/>
  <c r="I526" i="6" s="1"/>
  <c r="H518" i="6"/>
  <c r="H510" i="6"/>
  <c r="H502" i="6"/>
  <c r="H494" i="6"/>
  <c r="H486" i="6"/>
  <c r="H478" i="6"/>
  <c r="H470" i="6"/>
  <c r="H462" i="6"/>
  <c r="I462" i="6" s="1"/>
  <c r="H454" i="6"/>
  <c r="H446" i="6"/>
  <c r="H438" i="6"/>
  <c r="H430" i="6"/>
  <c r="H422" i="6"/>
  <c r="H414" i="6"/>
  <c r="H406" i="6"/>
  <c r="H398" i="6"/>
  <c r="I398" i="6" s="1"/>
  <c r="H390" i="6"/>
  <c r="H383" i="6"/>
  <c r="H377" i="6"/>
  <c r="G371" i="6"/>
  <c r="I371" i="6" s="1"/>
  <c r="G365" i="6"/>
  <c r="I365" i="6" s="1"/>
  <c r="H358" i="6"/>
  <c r="H351" i="6"/>
  <c r="H345" i="6"/>
  <c r="G339" i="6"/>
  <c r="G333" i="6"/>
  <c r="H326" i="6"/>
  <c r="H321" i="6"/>
  <c r="H315" i="6"/>
  <c r="H310" i="6"/>
  <c r="H305" i="6"/>
  <c r="H299" i="6"/>
  <c r="H294" i="6"/>
  <c r="H289" i="6"/>
  <c r="H283" i="6"/>
  <c r="H278" i="6"/>
  <c r="H273" i="6"/>
  <c r="H267" i="6"/>
  <c r="H262" i="6"/>
  <c r="H257" i="6"/>
  <c r="H251" i="6"/>
  <c r="H246" i="6"/>
  <c r="H241" i="6"/>
  <c r="H235" i="6"/>
  <c r="I235" i="6" s="1"/>
  <c r="H230" i="6"/>
  <c r="H225" i="6"/>
  <c r="H219" i="6"/>
  <c r="H214" i="6"/>
  <c r="H209" i="6"/>
  <c r="H203" i="6"/>
  <c r="H198" i="6"/>
  <c r="H193" i="6"/>
  <c r="I193" i="6" s="1"/>
  <c r="H187" i="6"/>
  <c r="H182" i="6"/>
  <c r="H177" i="6"/>
  <c r="G173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H615" i="6"/>
  <c r="I615" i="6" s="1"/>
  <c r="G574" i="6"/>
  <c r="H538" i="6"/>
  <c r="H506" i="6"/>
  <c r="H474" i="6"/>
  <c r="H442" i="6"/>
  <c r="H410" i="6"/>
  <c r="G381" i="6"/>
  <c r="I381" i="6" s="1"/>
  <c r="G359" i="6"/>
  <c r="H349" i="6"/>
  <c r="H341" i="6"/>
  <c r="H333" i="6"/>
  <c r="G325" i="6"/>
  <c r="G318" i="6"/>
  <c r="G311" i="6"/>
  <c r="G303" i="6"/>
  <c r="G297" i="6"/>
  <c r="G290" i="6"/>
  <c r="G282" i="6"/>
  <c r="G275" i="6"/>
  <c r="G269" i="6"/>
  <c r="G261" i="6"/>
  <c r="G254" i="6"/>
  <c r="G247" i="6"/>
  <c r="G239" i="6"/>
  <c r="G233" i="6"/>
  <c r="G226" i="6"/>
  <c r="G218" i="6"/>
  <c r="G211" i="6"/>
  <c r="G205" i="6"/>
  <c r="G197" i="6"/>
  <c r="G190" i="6"/>
  <c r="G183" i="6"/>
  <c r="H175" i="6"/>
  <c r="G170" i="6"/>
  <c r="G165" i="6"/>
  <c r="G159" i="6"/>
  <c r="G154" i="6"/>
  <c r="G149" i="6"/>
  <c r="G143" i="6"/>
  <c r="G138" i="6"/>
  <c r="G133" i="6"/>
  <c r="G127" i="6"/>
  <c r="G122" i="6"/>
  <c r="G117" i="6"/>
  <c r="G111" i="6"/>
  <c r="G106" i="6"/>
  <c r="G101" i="6"/>
  <c r="G95" i="6"/>
  <c r="G90" i="6"/>
  <c r="G85" i="6"/>
  <c r="G79" i="6"/>
  <c r="G74" i="6"/>
  <c r="G69" i="6"/>
  <c r="G63" i="6"/>
  <c r="G58" i="6"/>
  <c r="G53" i="6"/>
  <c r="G47" i="6"/>
  <c r="G42" i="6"/>
  <c r="G37" i="6"/>
  <c r="G31" i="6"/>
  <c r="G26" i="6"/>
  <c r="G21" i="6"/>
  <c r="G15" i="6"/>
  <c r="G10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G614" i="6"/>
  <c r="H572" i="6"/>
  <c r="H537" i="6"/>
  <c r="H505" i="6"/>
  <c r="H473" i="6"/>
  <c r="H441" i="6"/>
  <c r="H409" i="6"/>
  <c r="H379" i="6"/>
  <c r="I379" i="6" s="1"/>
  <c r="G357" i="6"/>
  <c r="G349" i="6"/>
  <c r="G341" i="6"/>
  <c r="G331" i="6"/>
  <c r="H323" i="6"/>
  <c r="H317" i="6"/>
  <c r="H309" i="6"/>
  <c r="H302" i="6"/>
  <c r="H295" i="6"/>
  <c r="H287" i="6"/>
  <c r="H281" i="6"/>
  <c r="H274" i="6"/>
  <c r="H266" i="6"/>
  <c r="H259" i="6"/>
  <c r="H253" i="6"/>
  <c r="H245" i="6"/>
  <c r="H238" i="6"/>
  <c r="H231" i="6"/>
  <c r="H223" i="6"/>
  <c r="H217" i="6"/>
  <c r="H210" i="6"/>
  <c r="H202" i="6"/>
  <c r="H195" i="6"/>
  <c r="H189" i="6"/>
  <c r="H181" i="6"/>
  <c r="G175" i="6"/>
  <c r="H169" i="6"/>
  <c r="H163" i="6"/>
  <c r="H158" i="6"/>
  <c r="H153" i="6"/>
  <c r="H147" i="6"/>
  <c r="H142" i="6"/>
  <c r="H137" i="6"/>
  <c r="H131" i="6"/>
  <c r="H126" i="6"/>
  <c r="H121" i="6"/>
  <c r="H115" i="6"/>
  <c r="H110" i="6"/>
  <c r="H105" i="6"/>
  <c r="H99" i="6"/>
  <c r="H94" i="6"/>
  <c r="H89" i="6"/>
  <c r="H83" i="6"/>
  <c r="H78" i="6"/>
  <c r="H73" i="6"/>
  <c r="H67" i="6"/>
  <c r="H62" i="6"/>
  <c r="H57" i="6"/>
  <c r="H51" i="6"/>
  <c r="H46" i="6"/>
  <c r="H41" i="6"/>
  <c r="H35" i="6"/>
  <c r="H30" i="6"/>
  <c r="H25" i="6"/>
  <c r="H602" i="6"/>
  <c r="H564" i="6"/>
  <c r="H530" i="6"/>
  <c r="H498" i="6"/>
  <c r="H466" i="6"/>
  <c r="H434" i="6"/>
  <c r="H402" i="6"/>
  <c r="H374" i="6"/>
  <c r="H355" i="6"/>
  <c r="H347" i="6"/>
  <c r="H339" i="6"/>
  <c r="H330" i="6"/>
  <c r="G323" i="6"/>
  <c r="G317" i="6"/>
  <c r="G309" i="6"/>
  <c r="G302" i="6"/>
  <c r="G295" i="6"/>
  <c r="G287" i="6"/>
  <c r="I287" i="6" s="1"/>
  <c r="G281" i="6"/>
  <c r="G274" i="6"/>
  <c r="G266" i="6"/>
  <c r="G259" i="6"/>
  <c r="G253" i="6"/>
  <c r="G245" i="6"/>
  <c r="G238" i="6"/>
  <c r="G231" i="6"/>
  <c r="I231" i="6" s="1"/>
  <c r="G223" i="6"/>
  <c r="G217" i="6"/>
  <c r="G210" i="6"/>
  <c r="G202" i="6"/>
  <c r="G195" i="6"/>
  <c r="G189" i="6"/>
  <c r="G181" i="6"/>
  <c r="H174" i="6"/>
  <c r="G169" i="6"/>
  <c r="G163" i="6"/>
  <c r="G158" i="6"/>
  <c r="G153" i="6"/>
  <c r="G147" i="6"/>
  <c r="G142" i="6"/>
  <c r="G137" i="6"/>
  <c r="G131" i="6"/>
  <c r="I131" i="6" s="1"/>
  <c r="G126" i="6"/>
  <c r="G121" i="6"/>
  <c r="G115" i="6"/>
  <c r="G110" i="6"/>
  <c r="G105" i="6"/>
  <c r="G99" i="6"/>
  <c r="G94" i="6"/>
  <c r="G89" i="6"/>
  <c r="I89" i="6" s="1"/>
  <c r="G83" i="6"/>
  <c r="G78" i="6"/>
  <c r="G73" i="6"/>
  <c r="G67" i="6"/>
  <c r="G62" i="6"/>
  <c r="G57" i="6"/>
  <c r="G51" i="6"/>
  <c r="G46" i="6"/>
  <c r="I46" i="6" s="1"/>
  <c r="G41" i="6"/>
  <c r="G35" i="6"/>
  <c r="G30" i="6"/>
  <c r="G25" i="6"/>
  <c r="G19" i="6"/>
  <c r="G602" i="6"/>
  <c r="H563" i="6"/>
  <c r="I563" i="6" s="1"/>
  <c r="H529" i="6"/>
  <c r="I529" i="6" s="1"/>
  <c r="H497" i="6"/>
  <c r="H465" i="6"/>
  <c r="H433" i="6"/>
  <c r="H401" i="6"/>
  <c r="H373" i="6"/>
  <c r="I373" i="6" s="1"/>
  <c r="G355" i="6"/>
  <c r="G347" i="6"/>
  <c r="H337" i="6"/>
  <c r="H329" i="6"/>
  <c r="H322" i="6"/>
  <c r="H314" i="6"/>
  <c r="H307" i="6"/>
  <c r="H301" i="6"/>
  <c r="I301" i="6" s="1"/>
  <c r="H293" i="6"/>
  <c r="H286" i="6"/>
  <c r="H279" i="6"/>
  <c r="H271" i="6"/>
  <c r="H265" i="6"/>
  <c r="H258" i="6"/>
  <c r="H250" i="6"/>
  <c r="H243" i="6"/>
  <c r="I243" i="6" s="1"/>
  <c r="H237" i="6"/>
  <c r="H229" i="6"/>
  <c r="H222" i="6"/>
  <c r="H215" i="6"/>
  <c r="H207" i="6"/>
  <c r="H201" i="6"/>
  <c r="H194" i="6"/>
  <c r="H186" i="6"/>
  <c r="I186" i="6" s="1"/>
  <c r="H179" i="6"/>
  <c r="G174" i="6"/>
  <c r="H167" i="6"/>
  <c r="H162" i="6"/>
  <c r="H157" i="6"/>
  <c r="H151" i="6"/>
  <c r="H146" i="6"/>
  <c r="H141" i="6"/>
  <c r="I141" i="6" s="1"/>
  <c r="H135" i="6"/>
  <c r="H130" i="6"/>
  <c r="H125" i="6"/>
  <c r="H119" i="6"/>
  <c r="H114" i="6"/>
  <c r="H109" i="6"/>
  <c r="H103" i="6"/>
  <c r="H98" i="6"/>
  <c r="I98" i="6" s="1"/>
  <c r="H93" i="6"/>
  <c r="H87" i="6"/>
  <c r="H82" i="6"/>
  <c r="H77" i="6"/>
  <c r="H71" i="6"/>
  <c r="H66" i="6"/>
  <c r="H61" i="6"/>
  <c r="H55" i="6"/>
  <c r="I55" i="6" s="1"/>
  <c r="H50" i="6"/>
  <c r="H45" i="6"/>
  <c r="H39" i="6"/>
  <c r="H34" i="6"/>
  <c r="H29" i="6"/>
  <c r="H23" i="6"/>
  <c r="H18" i="6"/>
  <c r="H13" i="6"/>
  <c r="H7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G592" i="6"/>
  <c r="H555" i="6"/>
  <c r="H522" i="6"/>
  <c r="I522" i="6" s="1"/>
  <c r="H490" i="6"/>
  <c r="I490" i="6" s="1"/>
  <c r="H458" i="6"/>
  <c r="I458" i="6" s="1"/>
  <c r="H426" i="6"/>
  <c r="I426" i="6" s="1"/>
  <c r="H394" i="6"/>
  <c r="H367" i="6"/>
  <c r="H354" i="6"/>
  <c r="H346" i="6"/>
  <c r="G337" i="6"/>
  <c r="G329" i="6"/>
  <c r="G322" i="6"/>
  <c r="I322" i="6" s="1"/>
  <c r="G314" i="6"/>
  <c r="I314" i="6" s="1"/>
  <c r="G307" i="6"/>
  <c r="G301" i="6"/>
  <c r="G293" i="6"/>
  <c r="G286" i="6"/>
  <c r="G279" i="6"/>
  <c r="G271" i="6"/>
  <c r="G265" i="6"/>
  <c r="I265" i="6" s="1"/>
  <c r="G258" i="6"/>
  <c r="I258" i="6" s="1"/>
  <c r="G250" i="6"/>
  <c r="G243" i="6"/>
  <c r="G237" i="6"/>
  <c r="G229" i="6"/>
  <c r="G222" i="6"/>
  <c r="G215" i="6"/>
  <c r="G207" i="6"/>
  <c r="I207" i="6" s="1"/>
  <c r="G201" i="6"/>
  <c r="I201" i="6" s="1"/>
  <c r="G194" i="6"/>
  <c r="G186" i="6"/>
  <c r="G179" i="6"/>
  <c r="H173" i="6"/>
  <c r="G167" i="6"/>
  <c r="G162" i="6"/>
  <c r="G157" i="6"/>
  <c r="I157" i="6" s="1"/>
  <c r="G151" i="6"/>
  <c r="I151" i="6" s="1"/>
  <c r="G146" i="6"/>
  <c r="G141" i="6"/>
  <c r="G135" i="6"/>
  <c r="G130" i="6"/>
  <c r="G125" i="6"/>
  <c r="G119" i="6"/>
  <c r="G114" i="6"/>
  <c r="I114" i="6" s="1"/>
  <c r="G109" i="6"/>
  <c r="I109" i="6" s="1"/>
  <c r="G103" i="6"/>
  <c r="G98" i="6"/>
  <c r="G93" i="6"/>
  <c r="G87" i="6"/>
  <c r="G82" i="6"/>
  <c r="G77" i="6"/>
  <c r="G71" i="6"/>
  <c r="I71" i="6" s="1"/>
  <c r="G66" i="6"/>
  <c r="I66" i="6" s="1"/>
  <c r="G61" i="6"/>
  <c r="G55" i="6"/>
  <c r="G50" i="6"/>
  <c r="G45" i="6"/>
  <c r="G39" i="6"/>
  <c r="G34" i="6"/>
  <c r="G29" i="6"/>
  <c r="I29" i="6" s="1"/>
  <c r="G23" i="6"/>
  <c r="I23" i="6" s="1"/>
  <c r="G591" i="6"/>
  <c r="H554" i="6"/>
  <c r="H521" i="6"/>
  <c r="H489" i="6"/>
  <c r="H457" i="6"/>
  <c r="H425" i="6"/>
  <c r="H393" i="6"/>
  <c r="G367" i="6"/>
  <c r="I367" i="6" s="1"/>
  <c r="H353" i="6"/>
  <c r="H343" i="6"/>
  <c r="H335" i="6"/>
  <c r="H327" i="6"/>
  <c r="H319" i="6"/>
  <c r="H313" i="6"/>
  <c r="H306" i="6"/>
  <c r="H298" i="6"/>
  <c r="H291" i="6"/>
  <c r="H285" i="6"/>
  <c r="H277" i="6"/>
  <c r="H270" i="6"/>
  <c r="H263" i="6"/>
  <c r="H255" i="6"/>
  <c r="H249" i="6"/>
  <c r="H242" i="6"/>
  <c r="H234" i="6"/>
  <c r="H227" i="6"/>
  <c r="H221" i="6"/>
  <c r="H213" i="6"/>
  <c r="H206" i="6"/>
  <c r="H199" i="6"/>
  <c r="H191" i="6"/>
  <c r="H185" i="6"/>
  <c r="H178" i="6"/>
  <c r="H171" i="6"/>
  <c r="H166" i="6"/>
  <c r="H161" i="6"/>
  <c r="H155" i="6"/>
  <c r="H150" i="6"/>
  <c r="H145" i="6"/>
  <c r="H139" i="6"/>
  <c r="H134" i="6"/>
  <c r="H129" i="6"/>
  <c r="H123" i="6"/>
  <c r="H118" i="6"/>
  <c r="H113" i="6"/>
  <c r="H107" i="6"/>
  <c r="H102" i="6"/>
  <c r="H97" i="6"/>
  <c r="H91" i="6"/>
  <c r="H86" i="6"/>
  <c r="H81" i="6"/>
  <c r="H75" i="6"/>
  <c r="H70" i="6"/>
  <c r="H65" i="6"/>
  <c r="H59" i="6"/>
  <c r="H54" i="6"/>
  <c r="H49" i="6"/>
  <c r="H43" i="6"/>
  <c r="H38" i="6"/>
  <c r="H33" i="6"/>
  <c r="H27" i="6"/>
  <c r="H22" i="6"/>
  <c r="G583" i="6"/>
  <c r="H546" i="6"/>
  <c r="H514" i="6"/>
  <c r="H482" i="6"/>
  <c r="H450" i="6"/>
  <c r="H418" i="6"/>
  <c r="G387" i="6"/>
  <c r="H361" i="6"/>
  <c r="G353" i="6"/>
  <c r="G343" i="6"/>
  <c r="I343" i="6" s="1"/>
  <c r="G335" i="6"/>
  <c r="G327" i="6"/>
  <c r="G319" i="6"/>
  <c r="G313" i="6"/>
  <c r="G306" i="6"/>
  <c r="G298" i="6"/>
  <c r="G291" i="6"/>
  <c r="G285" i="6"/>
  <c r="I285" i="6" s="1"/>
  <c r="G277" i="6"/>
  <c r="G270" i="6"/>
  <c r="G263" i="6"/>
  <c r="G255" i="6"/>
  <c r="G249" i="6"/>
  <c r="G242" i="6"/>
  <c r="G234" i="6"/>
  <c r="G227" i="6"/>
  <c r="I227" i="6" s="1"/>
  <c r="G221" i="6"/>
  <c r="G213" i="6"/>
  <c r="G206" i="6"/>
  <c r="G199" i="6"/>
  <c r="G191" i="6"/>
  <c r="G185" i="6"/>
  <c r="G178" i="6"/>
  <c r="G171" i="6"/>
  <c r="I171" i="6" s="1"/>
  <c r="G166" i="6"/>
  <c r="G161" i="6"/>
  <c r="G155" i="6"/>
  <c r="G150" i="6"/>
  <c r="G145" i="6"/>
  <c r="G139" i="6"/>
  <c r="G134" i="6"/>
  <c r="G129" i="6"/>
  <c r="I129" i="6" s="1"/>
  <c r="G123" i="6"/>
  <c r="G118" i="6"/>
  <c r="G113" i="6"/>
  <c r="G107" i="6"/>
  <c r="G102" i="6"/>
  <c r="G97" i="6"/>
  <c r="G91" i="6"/>
  <c r="G86" i="6"/>
  <c r="I86" i="6" s="1"/>
  <c r="G81" i="6"/>
  <c r="G75" i="6"/>
  <c r="G70" i="6"/>
  <c r="G65" i="6"/>
  <c r="G59" i="6"/>
  <c r="G54" i="6"/>
  <c r="G49" i="6"/>
  <c r="G43" i="6"/>
  <c r="I43" i="6" s="1"/>
  <c r="G38" i="6"/>
  <c r="G33" i="6"/>
  <c r="G27" i="6"/>
  <c r="G22" i="6"/>
  <c r="G17" i="6"/>
  <c r="G11" i="6"/>
  <c r="G6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G582" i="6"/>
  <c r="H545" i="6"/>
  <c r="H513" i="6"/>
  <c r="H481" i="6"/>
  <c r="H449" i="6"/>
  <c r="H417" i="6"/>
  <c r="H386" i="6"/>
  <c r="G361" i="6"/>
  <c r="H350" i="6"/>
  <c r="H342" i="6"/>
  <c r="H334" i="6"/>
  <c r="H325" i="6"/>
  <c r="H318" i="6"/>
  <c r="H311" i="6"/>
  <c r="H303" i="6"/>
  <c r="H297" i="6"/>
  <c r="H290" i="6"/>
  <c r="I290" i="6" s="1"/>
  <c r="H282" i="6"/>
  <c r="H275" i="6"/>
  <c r="H269" i="6"/>
  <c r="H261" i="6"/>
  <c r="H254" i="6"/>
  <c r="H247" i="6"/>
  <c r="H239" i="6"/>
  <c r="H233" i="6"/>
  <c r="H226" i="6"/>
  <c r="H218" i="6"/>
  <c r="H211" i="6"/>
  <c r="H205" i="6"/>
  <c r="H197" i="6"/>
  <c r="H190" i="6"/>
  <c r="H183" i="6"/>
  <c r="I183" i="6" s="1"/>
  <c r="G176" i="6"/>
  <c r="H170" i="6"/>
  <c r="H165" i="6"/>
  <c r="H159" i="6"/>
  <c r="I159" i="6" s="1"/>
  <c r="H154" i="6"/>
  <c r="H149" i="6"/>
  <c r="H143" i="6"/>
  <c r="H138" i="6"/>
  <c r="H133" i="6"/>
  <c r="H127" i="6"/>
  <c r="H122" i="6"/>
  <c r="H117" i="6"/>
  <c r="H111" i="6"/>
  <c r="H106" i="6"/>
  <c r="H101" i="6"/>
  <c r="H95" i="6"/>
  <c r="H90" i="6"/>
  <c r="I90" i="6" s="1"/>
  <c r="H85" i="6"/>
  <c r="H79" i="6"/>
  <c r="H74" i="6"/>
  <c r="I74" i="6" s="1"/>
  <c r="H69" i="6"/>
  <c r="H63" i="6"/>
  <c r="H58" i="6"/>
  <c r="H53" i="6"/>
  <c r="H47" i="6"/>
  <c r="H42" i="6"/>
  <c r="H37" i="6"/>
  <c r="H31" i="6"/>
  <c r="H26" i="6"/>
  <c r="H21" i="6"/>
  <c r="H15" i="6"/>
  <c r="H10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H19" i="6"/>
  <c r="G9" i="6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G18" i="6"/>
  <c r="I18" i="6" s="1"/>
  <c r="G7" i="6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H17" i="6"/>
  <c r="H6" i="6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H14" i="6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G14" i="6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G13" i="6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H11" i="6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H9" i="6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P1670" i="1" s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P1615" i="1" s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186" i="6"/>
  <c r="I2394" i="6"/>
  <c r="I2234" i="6"/>
  <c r="I2102" i="6"/>
  <c r="I2038" i="6"/>
  <c r="I2093" i="6"/>
  <c r="I1997" i="6"/>
  <c r="I2077" i="6"/>
  <c r="I2045" i="6"/>
  <c r="I2171" i="6"/>
  <c r="I1944" i="6"/>
  <c r="I2247" i="6"/>
  <c r="I2136" i="6"/>
  <c r="I2072" i="6"/>
  <c r="I2040" i="6"/>
  <c r="I2123" i="6"/>
  <c r="I1846" i="6"/>
  <c r="I1833" i="6"/>
  <c r="I1801" i="6"/>
  <c r="I1737" i="6"/>
  <c r="I1842" i="6"/>
  <c r="I1694" i="6"/>
  <c r="I1776" i="6"/>
  <c r="I1712" i="6"/>
  <c r="I1578" i="6"/>
  <c r="I2006" i="6"/>
  <c r="I1883" i="6"/>
  <c r="I1798" i="6"/>
  <c r="I1725" i="6"/>
  <c r="I1631" i="6"/>
  <c r="I1473" i="6"/>
  <c r="I1775" i="6"/>
  <c r="I1639" i="6"/>
  <c r="I1554" i="6"/>
  <c r="I1165" i="6"/>
  <c r="I1402" i="6"/>
  <c r="I1329" i="6"/>
  <c r="I1242" i="6"/>
  <c r="I1767" i="6"/>
  <c r="I1118" i="6"/>
  <c r="I1428" i="6"/>
  <c r="I1208" i="6"/>
  <c r="I1002" i="6"/>
  <c r="I938" i="6"/>
  <c r="I874" i="6"/>
  <c r="I1248" i="6"/>
  <c r="I1029" i="6"/>
  <c r="I993" i="6"/>
  <c r="I1211" i="6"/>
  <c r="I1087" i="6"/>
  <c r="I1051" i="6"/>
  <c r="I941" i="6"/>
  <c r="I959" i="6"/>
  <c r="I869" i="6"/>
  <c r="I1100" i="6"/>
  <c r="I951" i="6"/>
  <c r="I818" i="6"/>
  <c r="I801" i="6"/>
  <c r="I1012" i="6"/>
  <c r="I881" i="6"/>
  <c r="I1038" i="6"/>
  <c r="I824" i="6"/>
  <c r="I1065" i="6"/>
  <c r="I1336" i="6"/>
  <c r="I645" i="6"/>
  <c r="I1290" i="6"/>
  <c r="I681" i="6"/>
  <c r="I439" i="6"/>
  <c r="I403" i="6"/>
  <c r="I366" i="6"/>
  <c r="I653" i="6"/>
  <c r="I489" i="6"/>
  <c r="I341" i="6"/>
  <c r="I689" i="6"/>
  <c r="I122" i="6"/>
  <c r="I64" i="6"/>
  <c r="I32" i="6"/>
  <c r="I754" i="6"/>
  <c r="I326" i="6"/>
  <c r="I330" i="6"/>
  <c r="I160" i="6"/>
  <c r="I170" i="6"/>
  <c r="I275" i="6"/>
  <c r="I781" i="6"/>
  <c r="I641" i="6"/>
  <c r="I1448" i="6"/>
  <c r="I2075" i="6"/>
  <c r="I2025" i="6"/>
  <c r="I1755" i="6"/>
  <c r="I1614" i="6"/>
  <c r="I1537" i="6"/>
  <c r="I1870" i="6"/>
  <c r="I1541" i="6"/>
  <c r="I1669" i="6"/>
  <c r="I2200" i="6"/>
  <c r="I1996" i="6"/>
  <c r="I1868" i="6"/>
  <c r="I1822" i="6"/>
  <c r="I1772" i="6"/>
  <c r="I1958" i="6"/>
  <c r="I1713" i="6"/>
  <c r="I2068" i="6"/>
  <c r="I1836" i="6"/>
  <c r="I1872" i="6"/>
  <c r="I2120" i="6"/>
  <c r="I1866" i="6"/>
  <c r="I2030" i="6"/>
  <c r="I1921" i="6"/>
  <c r="I2293" i="6"/>
  <c r="I1885" i="6"/>
  <c r="I2052" i="6"/>
  <c r="I1816" i="6"/>
  <c r="I1980" i="6"/>
  <c r="I2044" i="6"/>
  <c r="I2012" i="6"/>
  <c r="I2062" i="6"/>
  <c r="I2071" i="6"/>
  <c r="I2028" i="6"/>
  <c r="I2076" i="6"/>
  <c r="I2164" i="6"/>
  <c r="I1851" i="6"/>
  <c r="I2343" i="6"/>
  <c r="I2124" i="6"/>
  <c r="I2165" i="6"/>
  <c r="I2399" i="6"/>
  <c r="I1975" i="6"/>
  <c r="I1971" i="6"/>
  <c r="I2302" i="6"/>
  <c r="I2365" i="6"/>
  <c r="I2389" i="6"/>
  <c r="I2131" i="6"/>
  <c r="I2129" i="6"/>
  <c r="I2353" i="6"/>
  <c r="I2172" i="6"/>
  <c r="I2270" i="6"/>
  <c r="I2460" i="6"/>
  <c r="I2334" i="6"/>
  <c r="I2265" i="6"/>
  <c r="I2166" i="6"/>
  <c r="I2294" i="6"/>
  <c r="I2317" i="6"/>
  <c r="I2320" i="6"/>
  <c r="I1730" i="6"/>
  <c r="I96" i="6"/>
  <c r="I1121" i="6"/>
  <c r="I1524" i="6"/>
  <c r="I1652" i="6"/>
  <c r="I807" i="6"/>
  <c r="I283" i="6"/>
  <c r="I1057" i="6"/>
  <c r="I1528" i="6"/>
  <c r="I996" i="6"/>
  <c r="I768" i="6"/>
  <c r="I1157" i="6"/>
  <c r="I1592" i="6"/>
  <c r="I1560" i="6"/>
  <c r="I946" i="6"/>
  <c r="I521" i="6"/>
  <c r="I1368" i="6"/>
  <c r="I1214" i="6"/>
  <c r="I940" i="6"/>
  <c r="I392" i="6"/>
  <c r="I433" i="6"/>
  <c r="I1150" i="6"/>
  <c r="I1267" i="6"/>
  <c r="I2074" i="6"/>
  <c r="I194" i="6"/>
  <c r="I646" i="6"/>
  <c r="I1186" i="6"/>
  <c r="I1363" i="6"/>
  <c r="I1395" i="6"/>
  <c r="I2084" i="6"/>
  <c r="I831" i="6"/>
  <c r="I783" i="6"/>
  <c r="I1007" i="6"/>
  <c r="I1484" i="6"/>
  <c r="I1295" i="6"/>
  <c r="I1327" i="6"/>
  <c r="I838" i="6"/>
  <c r="I1107" i="6"/>
  <c r="I1203" i="6"/>
  <c r="I128" i="6"/>
  <c r="I1359" i="6"/>
  <c r="I1472" i="6"/>
  <c r="I274" i="6"/>
  <c r="I1137" i="6"/>
  <c r="I2032" i="6"/>
  <c r="I948" i="6"/>
  <c r="I278" i="6"/>
  <c r="I1331" i="6"/>
  <c r="I42" i="6"/>
  <c r="I85" i="6"/>
  <c r="I1090" i="6"/>
  <c r="I1041" i="6"/>
  <c r="I1058" i="6"/>
  <c r="I216" i="6"/>
  <c r="I282" i="6"/>
  <c r="I161" i="6"/>
  <c r="I1689" i="6"/>
  <c r="I1391" i="6"/>
  <c r="I1480" i="6"/>
  <c r="I1001" i="6"/>
  <c r="I1948" i="6"/>
  <c r="I1233" i="6"/>
  <c r="I1476" i="6"/>
  <c r="I1086" i="6"/>
  <c r="I203" i="6"/>
  <c r="I555" i="6"/>
  <c r="I1169" i="6"/>
  <c r="I1425" i="6"/>
  <c r="I1508" i="6"/>
  <c r="I1540" i="6"/>
  <c r="I1642" i="6"/>
  <c r="I1028" i="6"/>
  <c r="I1156" i="6"/>
  <c r="I1284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333" i="6"/>
  <c r="I429" i="6"/>
  <c r="I1605" i="6"/>
  <c r="I531" i="6"/>
  <c r="I127" i="6"/>
  <c r="I503" i="6"/>
  <c r="I1225" i="6"/>
  <c r="I1189" i="6"/>
  <c r="I1253" i="6"/>
  <c r="I961" i="6"/>
  <c r="I1903" i="6"/>
  <c r="I1563" i="6"/>
  <c r="I1827" i="6"/>
  <c r="I1937" i="6"/>
  <c r="I2002" i="6"/>
  <c r="I934" i="6"/>
  <c r="I714" i="6"/>
  <c r="I778" i="6"/>
  <c r="I1161" i="6"/>
  <c r="I1845" i="6"/>
  <c r="I682" i="6"/>
  <c r="I842" i="6"/>
  <c r="I1393" i="6"/>
  <c r="I572" i="6"/>
  <c r="I1427" i="6"/>
  <c r="I1193" i="6"/>
  <c r="I973" i="6"/>
  <c r="I1101" i="6"/>
  <c r="I1293" i="6"/>
  <c r="I1030" i="6"/>
  <c r="I1062" i="6"/>
  <c r="I1094" i="6"/>
  <c r="I1158" i="6"/>
  <c r="I1491" i="6"/>
  <c r="I1111" i="6"/>
  <c r="I1175" i="6"/>
  <c r="I1239" i="6"/>
  <c r="I1271" i="6"/>
  <c r="I218" i="6"/>
  <c r="I1531" i="6"/>
  <c r="I1738" i="6"/>
  <c r="I1196" i="6"/>
  <c r="I1260" i="6"/>
  <c r="I1452" i="6"/>
  <c r="I226" i="6"/>
  <c r="I495" i="6"/>
  <c r="I823" i="6"/>
  <c r="I1297" i="6"/>
  <c r="I1682" i="6"/>
  <c r="I1680" i="6"/>
  <c r="I1069" i="6"/>
  <c r="I1261" i="6"/>
  <c r="I1583" i="6"/>
  <c r="I950" i="6"/>
  <c r="I1678" i="6"/>
  <c r="I1905" i="6"/>
  <c r="I1908" i="6"/>
  <c r="I2187" i="6"/>
  <c r="I1052" i="6"/>
  <c r="I1312" i="6"/>
  <c r="I1519" i="6"/>
  <c r="I726" i="6"/>
  <c r="I758" i="6"/>
  <c r="I790" i="6"/>
  <c r="I854" i="6"/>
  <c r="I886" i="6"/>
  <c r="I918" i="6"/>
  <c r="I1742" i="6"/>
  <c r="I900" i="6"/>
  <c r="I570" i="6"/>
  <c r="I1656" i="6"/>
  <c r="I1646" i="6"/>
  <c r="I1582" i="6"/>
  <c r="I1618" i="6"/>
  <c r="I1699" i="6"/>
  <c r="I1876" i="6"/>
  <c r="I2148" i="6"/>
  <c r="I1624" i="6"/>
  <c r="I967" i="6"/>
  <c r="I1522" i="6"/>
  <c r="I1586" i="6"/>
  <c r="I986" i="6"/>
  <c r="I1274" i="6"/>
  <c r="I1306" i="6"/>
  <c r="I1338" i="6"/>
  <c r="I1370" i="6"/>
  <c r="I100" i="6"/>
  <c r="I530" i="6"/>
  <c r="I557" i="6"/>
  <c r="I1033" i="6"/>
  <c r="I136" i="6"/>
  <c r="I539" i="6"/>
  <c r="I1097" i="6"/>
  <c r="I241" i="6"/>
  <c r="I383" i="6"/>
  <c r="I36" i="6"/>
  <c r="I68" i="6"/>
  <c r="I132" i="6"/>
  <c r="I35" i="6"/>
  <c r="I33" i="6"/>
  <c r="I123" i="6"/>
  <c r="I465" i="6"/>
  <c r="I475" i="6"/>
  <c r="I246" i="6"/>
  <c r="I467" i="6"/>
  <c r="I639" i="6"/>
  <c r="I289" i="6"/>
  <c r="I377" i="6"/>
  <c r="I812" i="6"/>
  <c r="I980" i="6"/>
  <c r="I1044" i="6"/>
  <c r="I865" i="6"/>
  <c r="I164" i="6"/>
  <c r="I1201" i="6"/>
  <c r="I424" i="6"/>
  <c r="I213" i="6"/>
  <c r="I411" i="6"/>
  <c r="I1352" i="6"/>
  <c r="I362" i="6"/>
  <c r="I911" i="6"/>
  <c r="I709" i="6"/>
  <c r="I741" i="6"/>
  <c r="I805" i="6"/>
  <c r="I942" i="6"/>
  <c r="I1088" i="6"/>
  <c r="I1550" i="6"/>
  <c r="I1073" i="6"/>
  <c r="I1265" i="6"/>
  <c r="I903" i="6"/>
  <c r="I880" i="6"/>
  <c r="I1571" i="6"/>
  <c r="I589" i="6"/>
  <c r="I749" i="6"/>
  <c r="I909" i="6"/>
  <c r="I1466" i="6"/>
  <c r="I165" i="6"/>
  <c r="I37" i="6"/>
  <c r="I79" i="6"/>
  <c r="I724" i="6"/>
  <c r="I933" i="6"/>
  <c r="I198" i="6"/>
  <c r="I748" i="6"/>
  <c r="I1129" i="6"/>
  <c r="I1666" i="6"/>
  <c r="I1089" i="6"/>
  <c r="I1268" i="6"/>
  <c r="I561" i="6"/>
  <c r="I817" i="6"/>
  <c r="I913" i="6"/>
  <c r="I1459" i="6"/>
  <c r="I1573" i="6"/>
  <c r="I1498" i="6"/>
  <c r="I1670" i="6"/>
  <c r="I1615" i="6"/>
  <c r="I1779" i="6"/>
  <c r="I1844" i="6"/>
  <c r="I1945" i="6"/>
  <c r="I1818" i="6"/>
  <c r="I554" i="6"/>
  <c r="I1056" i="6"/>
  <c r="I1513" i="6"/>
  <c r="I718" i="6"/>
  <c r="I750" i="6"/>
  <c r="I814" i="6"/>
  <c r="I878" i="6"/>
  <c r="I1328" i="6"/>
  <c r="I1623" i="6"/>
  <c r="I1687" i="6"/>
  <c r="I1762" i="6"/>
  <c r="I626" i="6"/>
  <c r="I722" i="6"/>
  <c r="I914" i="6"/>
  <c r="I1008" i="6"/>
  <c r="I1098" i="6"/>
  <c r="I1194" i="6"/>
  <c r="I1322" i="6"/>
  <c r="I1386" i="6"/>
  <c r="I1610" i="6"/>
  <c r="I1083" i="6"/>
  <c r="I1147" i="6"/>
  <c r="I1179" i="6"/>
  <c r="I1243" i="6"/>
  <c r="I1307" i="6"/>
  <c r="I1781" i="6"/>
  <c r="I1080" i="6"/>
  <c r="I1272" i="6"/>
  <c r="I1006" i="6"/>
  <c r="I1055" i="6"/>
  <c r="I1151" i="6"/>
  <c r="I1279" i="6"/>
  <c r="I1677" i="6"/>
  <c r="I1514" i="6"/>
  <c r="I1546" i="6"/>
  <c r="I1650" i="6"/>
  <c r="I1599" i="6"/>
  <c r="I1695" i="6"/>
  <c r="I1840" i="6"/>
  <c r="I1607" i="6"/>
  <c r="I976" i="6"/>
  <c r="I1040" i="6"/>
  <c r="I1526" i="6"/>
  <c r="I1665" i="6"/>
  <c r="I1707" i="6"/>
  <c r="I2111" i="6" l="1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<sst xmlns="http://schemas.openxmlformats.org/spreadsheetml/2006/main" count="155" uniqueCount="104">
  <si>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</si>
  <si>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</si>
  <si>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</si>
  <si>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</si>
  <si>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</si>
  <si>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</si>
  <si>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</si>
  <si>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</si>
  <si>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</si>
  <si>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</si>
  <si>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</si>
  <si>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</si>
  <si>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</si>
  <si>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</si>
  <si>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</si>
  <si>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(select period in Instructions and results step 1)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</si>
  <si>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</si>
  <si>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</si>
  <si>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</si>
  <si>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</si>
  <si>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</si>
  <si>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</si>
  <si>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</si>
  <si>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</si>
  <si>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</si>
  <si>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(select period in Step 1) Period and %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</si>
  <si>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</si>
  <si>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</si>
  <si>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</si>
  <si>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</si>
  <si>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</si>
  <si>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</si>
  <si>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</si>
  <si>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</si>
  <si>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</si>
  <si>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</si>
  <si>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</si>
  <si>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</si>
  <si>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</si>
  <si>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</si>
  <si>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</si>
  <si>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claim"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</si>
  <si>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claim" sheet after you finish this step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</si>
  <si>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</si>
  <si>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</si>
  <si>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</si>
  <si>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</si>
  <si>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</si>
  <si>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</si>
  <si>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</si>
  <si>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</si>
  <si>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</si>
  <si>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</si>
  <si>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</si>
  <si>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</si>
  <si>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</si>
  <si>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</si>
  <si>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</si>
  <si>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</si>
  <si>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Generally, you wil get a more advantageous Overall CEWS rate if you choose the baseline revenue option that is a higher amount.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</si>
  <si>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</si>
  <si>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</si>
  <si>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</si>
  <si>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</si>
  <si>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</si>
  <si>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</si>
  <si>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</si>
  <si>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</si>
  <si>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</si>
  <si>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</si>
  <si>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</si>
  <si>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The top up rate is your 3 month reduction x 1.25 minus 50%, to a maximum of 25%</t>
  </si>
  <si>
    <t>Enter gross revenue in CND to get your CEWS rates</t>
  </si>
  <si>
    <t>3 month revenue reduction</t>
  </si>
  <si>
    <t>Percentage reduction in your revenue during the 3 months before the claim periodcompared to before the crisis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</si>
  <si>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</si>
  <si>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</si>
  <si>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</si>
  <si>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</si>
  <si>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</si>
  <si>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</si>
  <si>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</si>
  <si>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</si>
  <si>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</si>
  <si>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</si>
  <si>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weak</t>
    </r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</si>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</sst>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76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55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51</v>
      </c>
      <c r="B6" s="10"/>
      <c r="O6" s="12"/>
      <c r="P6" s="12"/>
    </row>
    <row r="8" spans="1:16" x14ac:dyDescent="0.5">
      <c r="A8" s="48" t="s">
        <v>10</v>
      </c>
      <c r="B8" s="69" t="s">
        <v>56</v>
      </c>
      <c r="D8" s="49"/>
      <c r="O8" s="7"/>
      <c r="P8" s="7"/>
    </row>
    <row r="10" spans="1:16" x14ac:dyDescent="0.5">
      <c r="A10" s="6" t="s">
        <v>57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63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47</v>
      </c>
      <c r="B14" s="69" t="s">
        <v>56</v>
      </c>
      <c r="D14" s="50"/>
      <c r="O14" s="41"/>
      <c r="P14" s="41"/>
    </row>
    <row r="16" spans="1:16" x14ac:dyDescent="0.5">
      <c r="A16" s="6" t="s">
        <v>88</v>
      </c>
      <c r="O16" s="41"/>
      <c r="P16" s="41"/>
    </row>
    <row r="17" spans="1:16" x14ac:dyDescent="0.5">
      <c r="A17" s="6" t="s">
        <v>59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61</v>
      </c>
      <c r="B19" s="10"/>
      <c r="O19" s="12"/>
      <c r="P19" s="12"/>
    </row>
    <row r="21" spans="1:16" x14ac:dyDescent="0.5">
      <c r="A21" s="6" t="s">
        <v>62</v>
      </c>
    </row>
    <row r="23" spans="1:16" ht="21.4" thickBot="1" x14ac:dyDescent="0.7">
      <c r="A23" s="70" t="s">
        <v>43</v>
      </c>
      <c r="B23" s="70" t="s">
        <v>72</v>
      </c>
      <c r="C23" s="70" t="s">
        <v>48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4" s="81"/>
      <c r="C24" s="6" t="s">
        <v>69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2"/>
    </row>
    <row r="28" spans="1:16" ht="16.149999999999999" thickBot="1" x14ac:dyDescent="0.55000000000000004">
      <c r="A28" s="53" t="s">
        <v>67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70</v>
      </c>
    </row>
    <row r="29" spans="1:16" ht="16.149999999999999" thickBot="1" x14ac:dyDescent="0.55000000000000004">
      <c r="A29" s="53" t="s">
        <v>86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68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73</v>
      </c>
      <c r="B35" s="89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75</v>
      </c>
    </row>
    <row r="36" spans="1:16" ht="16.149999999999999" thickBot="1" x14ac:dyDescent="0.55000000000000004">
      <c r="A36" s="53" t="s">
        <v>87</v>
      </c>
      <c r="B36" s="87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74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71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60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91</v>
      </c>
      <c r="B41" s="10"/>
      <c r="P41" s="16"/>
    </row>
    <row r="43" spans="1:16" ht="28.15" customHeight="1" x14ac:dyDescent="0.5">
      <c r="A43" s="93" t="s">
        <v>50</v>
      </c>
      <c r="B43" s="93"/>
      <c r="C43" s="93"/>
      <c r="D43" s="93"/>
      <c r="E43" s="93"/>
      <c r="F43" s="93"/>
      <c r="G43" s="93"/>
      <c r="H43" s="93"/>
      <c r="I43" s="93"/>
      <c r="J43" s="93"/>
      <c r="K43" s="40"/>
      <c r="M43" s="13"/>
      <c r="O43" s="17"/>
    </row>
    <row r="44" spans="1:16" ht="28.9" customHeight="1" x14ac:dyDescent="0.5">
      <c r="A44" s="93" t="s">
        <v>90</v>
      </c>
      <c r="B44" s="93"/>
      <c r="C44" s="93"/>
      <c r="D44" s="93"/>
      <c r="E44" s="93"/>
      <c r="F44" s="93"/>
      <c r="G44" s="93"/>
      <c r="H44" s="40"/>
      <c r="I44" s="40"/>
      <c r="J44" s="40"/>
      <c r="K44" s="40"/>
      <c r="M44" s="13"/>
      <c r="O44" s="17"/>
    </row>
    <row r="45" spans="1:16" ht="31.9" customHeight="1" x14ac:dyDescent="0.5">
      <c r="A45" s="93" t="s">
        <v>92</v>
      </c>
      <c r="B45" s="93"/>
      <c r="C45" s="93"/>
      <c r="D45" s="93"/>
      <c r="E45" s="93"/>
      <c r="F45" s="93"/>
      <c r="G45" s="93"/>
      <c r="H45" s="40"/>
      <c r="I45" s="40"/>
      <c r="J45" s="40"/>
      <c r="K45" s="40"/>
      <c r="M45" s="13"/>
      <c r="O45" s="17"/>
    </row>
    <row r="46" spans="1:16" ht="46.5" customHeight="1" x14ac:dyDescent="0.5">
      <c r="A46" s="93" t="s">
        <v>44</v>
      </c>
      <c r="B46" s="93"/>
      <c r="C46" s="93"/>
      <c r="D46" s="93"/>
      <c r="E46" s="93"/>
      <c r="F46" s="93"/>
      <c r="G46" s="93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93</v>
      </c>
      <c r="B47" s="10"/>
      <c r="P47" s="16"/>
    </row>
    <row r="49" spans="1:1" x14ac:dyDescent="0.5">
      <c r="A49" s="6" t="s">
        <v>94</v>
      </c>
    </row>
    <row r="50" spans="1:1" x14ac:dyDescent="0.5">
      <c r="A50" s="90" t="s">
        <v>95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84</v>
      </c>
      <c r="E3" s="67"/>
      <c r="F3" s="67"/>
      <c r="G3" s="67"/>
      <c r="H3" s="66" t="s">
        <v>17</v>
      </c>
      <c r="I3" s="67"/>
      <c r="J3" s="67"/>
      <c r="K3" s="67"/>
      <c r="L3" s="75" t="s">
        <v>83</v>
      </c>
      <c r="M3" s="75"/>
      <c r="N3" s="75"/>
      <c r="O3" s="75"/>
      <c r="P3" s="33"/>
    </row>
    <row r="4" spans="1:17" s="24" customFormat="1" ht="126" x14ac:dyDescent="0.55000000000000004">
      <c r="A4" s="39" t="s">
        <v>89</v>
      </c>
      <c r="B4" s="35" t="s">
        <v>19</v>
      </c>
      <c r="C4" s="35" t="s">
        <v>80</v>
      </c>
      <c r="D4" s="35" t="str">
        <f>"Week 1 - "&amp;INDEX('Claim periods'!$C$6:$C$8,MATCH('Step 1) CEWS and top up rates'!$A$8,'Claim periods'!$B$6:$B$8,0))</f>
        <v>Week 1 - (select period in Step 1) Period and %</v>
      </c>
      <c r="E4" s="35" t="str">
        <f>"Week 2 - "&amp;INDEX('Claim periods'!$C$9:$C$11,MATCH('Step 1) CEWS and top up rates'!$A$8,'Claim periods'!$B$9:$B$11,0))</f>
        <v>Week 2 - (select period in Instructions and results step 1)</v>
      </c>
      <c r="F4" s="35" t="str">
        <f>"Week 3 - "&amp;INDEX('Claim periods'!$C$12:$C$14,MATCH('Step 1) CEWS and top up rates'!$A$8,'Claim periods'!$B$12:$B$14,0))</f>
        <v>Week 3 - (select period in Step 1) Period and %</v>
      </c>
      <c r="G4" s="35" t="str">
        <f>"Week 4 - "&amp;INDEX('Claim periods'!$C$15:$C$17,MATCH('Step 1) CEWS and top up rates'!$A$8,'Claim periods'!$B$15:$B$17,0))</f>
        <v>Week 4 - (select period in Step 1) Period and %</v>
      </c>
      <c r="H4" s="35" t="str">
        <f>"Week 1 - "&amp;INDEX('Claim periods'!$C$6:$C$8,MATCH('Step 1) CEWS and top up rates'!$A$8,'Claim periods'!$B$6:$B$8,0))</f>
        <v>Week 1 - (select period in Step 1) Period and %</v>
      </c>
      <c r="I4" s="35" t="str">
        <f>"Week 2 - "&amp;INDEX('Claim periods'!$C$9:$C$11,MATCH('Step 1) CEWS and top up rates'!$A$8,'Claim periods'!$B$9:$B$11,0))</f>
        <v>Week 2 - (select period in Instructions and results step 1)</v>
      </c>
      <c r="J4" s="35" t="str">
        <f>"Week 3 - "&amp;INDEX('Claim periods'!$C$12:$C$14,MATCH('Step 1) CEWS and top up rates'!$A$8,'Claim periods'!$B$12:$B$14,0))</f>
        <v>Week 3 - (select period in Step 1) Period and %</v>
      </c>
      <c r="K4" s="35" t="str">
        <f>"Week 4 - "&amp;INDEX('Claim periods'!$C$15:$C$17,MATCH('Step 1) CEWS and top up rates'!$A$8,'Claim periods'!$B$15:$B$17,0))</f>
        <v>Week 4 - (select period in Step 1) Period and %</v>
      </c>
      <c r="L4" s="35" t="str">
        <f>"Week 1 - "&amp;INDEX('Claim periods'!$C$6:$C$8,MATCH('Step 1) CEWS and top up rates'!$A$8,'Claim periods'!$B$6:$B$8,0))</f>
        <v>Week 1 - (select period in Step 1) Period and %</v>
      </c>
      <c r="M4" s="35" t="str">
        <f>"Week 2 - "&amp;INDEX('Claim periods'!$C$9:$C$11,MATCH('Step 1) CEWS and top up rates'!$A$8,'Claim periods'!$B$9:$B$11,0))</f>
        <v>Week 2 - (select period in Instructions and results step 1)</v>
      </c>
      <c r="N4" s="35" t="str">
        <f>"Week 3 - "&amp;INDEX('Claim periods'!$C$12:$C$14,MATCH('Step 1) CEWS and top up rates'!$A$8,'Claim periods'!$B$12:$B$14,0))</f>
        <v>Week 3 - (select period in Step 1) Period and %</v>
      </c>
      <c r="O4" s="35" t="str">
        <f>"Week 4 - "&amp;INDEX('Claim periods'!$C$15:$C$17,MATCH('Step 1) CEWS and top up rates'!$A$8,'Claim periods'!$B$15:$B$17,0))</f>
        <v>Week 4 - (select period in Step 1) Period and %</v>
      </c>
      <c r="P4" s="35" t="s">
        <v>64</v>
      </c>
    </row>
    <row r="5" spans="1:17" s="25" customFormat="1" ht="204.4" customHeight="1" x14ac:dyDescent="0.45">
      <c r="A5" s="36" t="s">
        <v>22</v>
      </c>
      <c r="B5" s="37" t="s">
        <v>20</v>
      </c>
      <c r="C5" s="38" t="s">
        <v>78</v>
      </c>
      <c r="D5" s="37" t="s">
        <v>85</v>
      </c>
      <c r="E5" s="4"/>
      <c r="F5" s="4"/>
      <c r="G5" s="4"/>
      <c r="H5" s="4" t="s">
        <v>81</v>
      </c>
      <c r="I5" s="4"/>
      <c r="J5" s="4"/>
      <c r="K5" s="4"/>
      <c r="L5" s="4" t="s">
        <v>82</v>
      </c>
      <c r="M5" s="4"/>
      <c r="N5" s="4"/>
      <c r="O5" s="4"/>
      <c r="P5" s="4" t="s">
        <v>21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42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18</v>
      </c>
      <c r="F3" s="65"/>
      <c r="G3" s="76" t="s">
        <v>83</v>
      </c>
      <c r="H3" s="76"/>
      <c r="I3" s="39"/>
    </row>
    <row r="4" spans="1:12" s="24" customFormat="1" ht="90" x14ac:dyDescent="0.55000000000000004">
      <c r="A4" s="34" t="s">
        <v>89</v>
      </c>
      <c r="B4" s="35" t="s">
        <v>19</v>
      </c>
      <c r="C4" s="35" t="s">
        <v>79</v>
      </c>
      <c r="D4" s="35" t="s">
        <v>80</v>
      </c>
      <c r="E4" s="84" t="str">
        <f>"2-week period 1 - "&amp;INDEX('Claim periods'!$C$20:$C$23,MATCH('Step 1) CEWS and top up rates'!$A$8,'Claim periods'!$B$20:$B$23,0))</f>
        <v>2-week period 1 - (select period in Step 1) Period and %</v>
      </c>
      <c r="F4" s="84" t="str">
        <f>"2-week period 2 - "&amp;INDEX('Claim periods'!$C$23:$C$25,MATCH('Step 1) CEWS and top up rates'!$A$8,'Claim periods'!$B$23:$B$25,0))</f>
        <v>2-week period 2 - (select period in Step 1) Period and %</v>
      </c>
      <c r="G4" s="84" t="str">
        <f>"2-week period 1 - "&amp;INDEX('Claim periods'!$C$20:$C$23,MATCH('Step 1) CEWS and top up rates'!$A$8,'Claim periods'!$B$20:$B$23,0))</f>
        <v>2-week period 1 - (select period in Step 1) Period and %</v>
      </c>
      <c r="H4" s="84" t="str">
        <f>"2-week period 2 - "&amp;INDEX('Claim periods'!$C$23:$C$25,MATCH('Step 1) CEWS and top up rates'!$A$8,'Claim periods'!$B$23:$B$25,0))</f>
        <v>2-week period 2 - (select period in Step 1) Period and %</v>
      </c>
      <c r="I4" s="35" t="s">
        <v>64</v>
      </c>
    </row>
    <row r="5" spans="1:12" s="25" customFormat="1" ht="175.15" customHeight="1" x14ac:dyDescent="0.45">
      <c r="A5" s="36" t="s">
        <v>22</v>
      </c>
      <c r="B5" s="37" t="s">
        <v>20</v>
      </c>
      <c r="C5" s="37" t="s">
        <v>65</v>
      </c>
      <c r="D5" s="38" t="s">
        <v>78</v>
      </c>
      <c r="E5" s="4" t="s">
        <v>81</v>
      </c>
      <c r="F5" s="4"/>
      <c r="G5" s="4" t="s">
        <v>82</v>
      </c>
      <c r="H5" s="4"/>
      <c r="I5" s="4" t="s">
        <v>21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pay",IF(OR(COUNT($D6,E6)&lt;&gt;2,overallRate=0),0,IF(revenueReduction&gt;0.3,MAX(IF($B6="Yes - arm's length",MIN(2258,E6,$D6*2)*overallRate,MIN(2258,E6)*overallRate),ROUND(MAX(IF($B6="No - non-arm's length",0,MIN((0.75*E6),1694)),MIN(E6,(0.75*$D6*2),1694)),2)),IF($B6="No - non-arm's length",MIN(1129,E6,$D6*2)*overallRate,MIN(2258,E6)*overallRate)))))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pay",IF(OR(COUNT($D6,F6)&lt;&gt;2,overallRate=0),0,IF(revenueReduction&gt;0.3,MAX(IF($B6="Yes - arm's length",MIN(2258,F6,$D6*2)*overallRate,MIN(2258,F6)*overallRate),ROUND(MAX(IF($B6="No - non-arm's length",0,MIN((0.75*F6),1694)),MIN(F6,(0.75*$D6*2),1694)),2)),IF($B6="No - non-arm's length",MIN(1129,F6,$D6*2)*overallRate,MIN(2258,F6)*overallRate)))))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4"/>
      <c r="K6" s="95"/>
      <c r="L6" s="95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4"/>
      <c r="K7" s="95"/>
      <c r="L7" s="95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pay",IF(OR(COUNT($D70,E70)&lt;&gt;2,overallRate=0),0,IF(revenueReduction&gt;0.3,MAX(IF($B70="Yes - arm's length",MIN(2258,E70,$D70*2)*overallRate,MIN(2258,E70)*overallRate),ROUND(MAX(IF($B70="No - non-arm's length",0,MIN((0.75*E70),1694)),MIN(E70,(0.75*$D70*2),1694)),2)),IF($B70="No - non-arm's length",MIN(1129,E70,$D70*2)*overallRate,MIN(2258,E70)*overallRate)))))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pay",IF(OR(COUNT($D70,F70)&lt;&gt;2,overallRate=0),0,IF(revenueReduction&gt;0.3,MAX(IF($B70="Yes - arm's length",MIN(2258,F70,$D70*2)*overallRate,MIN(2258,F70)*overallRate),ROUND(MAX(IF($B70="No - non-arm's length",0,MIN((0.75*F70),1694)),MIN(F70,(0.75*$D70*2),1694)),2)),IF($B70="No - non-arm's length",MIN(1129,F70,$D70*2)*overallRate,MIN(2258,F70)*overallRate)))))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pay",IF(OR(COUNT($D134,E134)&lt;&gt;2,overallRate=0),0,IF(revenueReduction&gt;0.3,MAX(IF($B134="Yes - arm's length",MIN(2258,E134,$D134*2)*overallRate,MIN(2258,E134)*overallRate),ROUND(MAX(IF($B134="No - non-arm's length",0,MIN((0.75*E134),1694)),MIN(E134,(0.75*$D134*2),1694)),2)),IF($B134="No - non-arm's length",MIN(1129,E134,$D134*2)*overallRate,MIN(2258,E134)*overallRate)))))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pay",IF(OR(COUNT($D134,F134)&lt;&gt;2,overallRate=0),0,IF(revenueReduction&gt;0.3,MAX(IF($B134="Yes - arm's length",MIN(2258,F134,$D134*2)*overallRate,MIN(2258,F134)*overallRate),ROUND(MAX(IF($B134="No - non-arm's length",0,MIN((0.75*F134),1694)),MIN(F134,(0.75*$D134*2),1694)),2)),IF($B134="No - non-arm's length",MIN(1129,F134,$D134*2)*overallRate,MIN(2258,F134)*overallRate)))))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pay",IF(OR(COUNT($D198,E198)&lt;&gt;2,overallRate=0),0,IF(revenueReduction&gt;0.3,MAX(IF($B198="Yes - arm's length",MIN(2258,E198,$D198*2)*overallRate,MIN(2258,E198)*overallRate),ROUND(MAX(IF($B198="No - non-arm's length",0,MIN((0.75*E198),1694)),MIN(E198,(0.75*$D198*2),1694)),2)),IF($B198="No - non-arm's length",MIN(1129,E198,$D198*2)*overallRate,MIN(2258,E198)*overallRate)))))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pay",IF(OR(COUNT($D198,F198)&lt;&gt;2,overallRate=0),0,IF(revenueReduction&gt;0.3,MAX(IF($B198="Yes - arm's length",MIN(2258,F198,$D198*2)*overallRate,MIN(2258,F198)*overallRate),ROUND(MAX(IF($B198="No - non-arm's length",0,MIN((0.75*F198),1694)),MIN(F198,(0.75*$D198*2),1694)),2)),IF($B198="No - non-arm's length",MIN(1129,F198,$D198*2)*overallRate,MIN(2258,F198)*overallRate)))))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pay",IF(OR(COUNT($D262,E262)&lt;&gt;2,overallRate=0),0,IF(revenueReduction&gt;0.3,MAX(IF($B262="Yes - arm's length",MIN(2258,E262,$D262*2)*overallRate,MIN(2258,E262)*overallRate),ROUND(MAX(IF($B262="No - non-arm's length",0,MIN((0.75*E262),1694)),MIN(E262,(0.75*$D262*2),1694)),2)),IF($B262="No - non-arm's length",MIN(1129,E262,$D262*2)*overallRate,MIN(2258,E262)*overallRate)))))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pay",IF(OR(COUNT($D262,F262)&lt;&gt;2,overallRate=0),0,IF(revenueReduction&gt;0.3,MAX(IF($B262="Yes - arm's length",MIN(2258,F262,$D262*2)*overallRate,MIN(2258,F262)*overallRate),ROUND(MAX(IF($B262="No - non-arm's length",0,MIN((0.75*F262),1694)),MIN(F262,(0.75*$D262*2),1694)),2)),IF($B262="No - non-arm's length",MIN(1129,F262,$D262*2)*overallRate,MIN(2258,F262)*overallRate)))))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pay",IF(OR(COUNT($D326,E326)&lt;&gt;2,overallRate=0),0,IF(revenueReduction&gt;0.3,MAX(IF($B326="Yes - arm's length",MIN(2258,E326,$D326*2)*overallRate,MIN(2258,E326)*overallRate),ROUND(MAX(IF($B326="No - non-arm's length",0,MIN((0.75*E326),1694)),MIN(E326,(0.75*$D326*2),1694)),2)),IF($B326="No - non-arm's length",MIN(1129,E326,$D326*2)*overallRate,MIN(2258,E326)*overallRate)))))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pay",IF(OR(COUNT($D326,F326)&lt;&gt;2,overallRate=0),0,IF(revenueReduction&gt;0.3,MAX(IF($B326="Yes - arm's length",MIN(2258,F326,$D326*2)*overallRate,MIN(2258,F326)*overallRate),ROUND(MAX(IF($B326="No - non-arm's length",0,MIN((0.75*F326),1694)),MIN(F326,(0.75*$D326*2),1694)),2)),IF($B326="No - non-arm's length",MIN(1129,F326,$D326*2)*overallRate,MIN(2258,F326)*overallRate)))))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pay",IF(OR(COUNT($D390,E390)&lt;&gt;2,overallRate=0),0,IF(revenueReduction&gt;0.3,MAX(IF($B390="Yes - arm's length",MIN(2258,E390,$D390*2)*overallRate,MIN(2258,E390)*overallRate),ROUND(MAX(IF($B390="No - non-arm's length",0,MIN((0.75*E390),1694)),MIN(E390,(0.75*$D390*2),1694)),2)),IF($B390="No - non-arm's length",MIN(1129,E390,$D390*2)*overallRate,MIN(2258,E390)*overallRate)))))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pay",IF(OR(COUNT($D390,F390)&lt;&gt;2,overallRate=0),0,IF(revenueReduction&gt;0.3,MAX(IF($B390="Yes - arm's length",MIN(2258,F390,$D390*2)*overallRate,MIN(2258,F390)*overallRate),ROUND(MAX(IF($B390="No - non-arm's length",0,MIN((0.75*F390),1694)),MIN(F390,(0.75*$D390*2),1694)),2)),IF($B390="No - non-arm's length",MIN(1129,F390,$D390*2)*overallRate,MIN(2258,F390)*overallRate)))))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pay",IF(OR(COUNT($D454,E454)&lt;&gt;2,overallRate=0),0,IF(revenueReduction&gt;0.3,MAX(IF($B454="Yes - arm's length",MIN(2258,E454,$D454*2)*overallRate,MIN(2258,E454)*overallRate),ROUND(MAX(IF($B454="No - non-arm's length",0,MIN((0.75*E454),1694)),MIN(E454,(0.75*$D454*2),1694)),2)),IF($B454="No - non-arm's length",MIN(1129,E454,$D454*2)*overallRate,MIN(2258,E454)*overallRate)))))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pay",IF(OR(COUNT($D454,F454)&lt;&gt;2,overallRate=0),0,IF(revenueReduction&gt;0.3,MAX(IF($B454="Yes - arm's length",MIN(2258,F454,$D454*2)*overallRate,MIN(2258,F454)*overallRate),ROUND(MAX(IF($B454="No - non-arm's length",0,MIN((0.75*F454),1694)),MIN(F454,(0.75*$D454*2),1694)),2)),IF($B454="No - non-arm's length",MIN(1129,F454,$D454*2)*overallRate,MIN(2258,F454)*overallRate)))))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pay",IF(OR(COUNT($D518,E518)&lt;&gt;2,overallRate=0),0,IF(revenueReduction&gt;0.3,MAX(IF($B518="Yes - arm's length",MIN(2258,E518,$D518*2)*overallRate,MIN(2258,E518)*overallRate),ROUND(MAX(IF($B518="No - non-arm's length",0,MIN((0.75*E518),1694)),MIN(E518,(0.75*$D518*2),1694)),2)),IF($B518="No - non-arm's length",MIN(1129,E518,$D518*2)*overallRate,MIN(2258,E518)*overallRate)))))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pay",IF(OR(COUNT($D518,F518)&lt;&gt;2,overallRate=0),0,IF(revenueReduction&gt;0.3,MAX(IF($B518="Yes - arm's length",MIN(2258,F518,$D518*2)*overallRate,MIN(2258,F518)*overallRate),ROUND(MAX(IF($B518="No - non-arm's length",0,MIN((0.75*F518),1694)),MIN(F518,(0.75*$D518*2),1694)),2)),IF($B518="No - non-arm's length",MIN(1129,F518,$D518*2)*overallRate,MIN(2258,F518)*overallRate)))))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pay",IF(OR(COUNT($D582,E582)&lt;&gt;2,overallRate=0),0,IF(revenueReduction&gt;0.3,MAX(IF($B582="Yes - arm's length",MIN(2258,E582,$D582*2)*overallRate,MIN(2258,E582)*overallRate),ROUND(MAX(IF($B582="No - non-arm's length",0,MIN((0.75*E582),1694)),MIN(E582,(0.75*$D582*2),1694)),2)),IF($B582="No - non-arm's length",MIN(1129,E582,$D582*2)*overallRate,MIN(2258,E582)*overallRate)))))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pay",IF(OR(COUNT($D582,F582)&lt;&gt;2,overallRate=0),0,IF(revenueReduction&gt;0.3,MAX(IF($B582="Yes - arm's length",MIN(2258,F582,$D582*2)*overallRate,MIN(2258,F582)*overallRate),ROUND(MAX(IF($B582="No - non-arm's length",0,MIN((0.75*F582),1694)),MIN(F582,(0.75*$D582*2),1694)),2)),IF($B582="No - non-arm's length",MIN(1129,F582,$D582*2)*overallRate,MIN(2258,F582)*overallRate)))))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pay",IF(OR(COUNT($D646,E646)&lt;&gt;2,overallRate=0),0,IF(revenueReduction&gt;0.3,MAX(IF($B646="Yes - arm's length",MIN(2258,E646,$D646*2)*overallRate,MIN(2258,E646)*overallRate),ROUND(MAX(IF($B646="No - non-arm's length",0,MIN((0.75*E646),1694)),MIN(E646,(0.75*$D646*2),1694)),2)),IF($B646="No - non-arm's length",MIN(1129,E646,$D646*2)*overallRate,MIN(2258,E646)*overallRate)))))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pay",IF(OR(COUNT($D646,F646)&lt;&gt;2,overallRate=0),0,IF(revenueReduction&gt;0.3,MAX(IF($B646="Yes - arm's length",MIN(2258,F646,$D646*2)*overallRate,MIN(2258,F646)*overallRate),ROUND(MAX(IF($B646="No - non-arm's length",0,MIN((0.75*F646),1694)),MIN(F646,(0.75*$D646*2),1694)),2)),IF($B646="No - non-arm's length",MIN(1129,F646,$D646*2)*overallRate,MIN(2258,F646)*overallRate)))))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pay",IF(OR(COUNT($D710,E710)&lt;&gt;2,overallRate=0),0,IF(revenueReduction&gt;0.3,MAX(IF($B710="Yes - arm's length",MIN(2258,E710,$D710*2)*overallRate,MIN(2258,E710)*overallRate),ROUND(MAX(IF($B710="No - non-arm's length",0,MIN((0.75*E710),1694)),MIN(E710,(0.75*$D710*2),1694)),2)),IF($B710="No - non-arm's length",MIN(1129,E710,$D710*2)*overallRate,MIN(2258,E710)*overallRate)))))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pay",IF(OR(COUNT($D710,F710)&lt;&gt;2,overallRate=0),0,IF(revenueReduction&gt;0.3,MAX(IF($B710="Yes - arm's length",MIN(2258,F710,$D710*2)*overallRate,MIN(2258,F710)*overallRate),ROUND(MAX(IF($B710="No - non-arm's length",0,MIN((0.75*F710),1694)),MIN(F710,(0.75*$D710*2),1694)),2)),IF($B710="No - non-arm's length",MIN(1129,F710,$D710*2)*overallRate,MIN(2258,F710)*overallRate)))))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pay",IF(OR(COUNT($D774,E774)&lt;&gt;2,overallRate=0),0,IF(revenueReduction&gt;0.3,MAX(IF($B774="Yes - arm's length",MIN(2258,E774,$D774*2)*overallRate,MIN(2258,E774)*overallRate),ROUND(MAX(IF($B774="No - non-arm's length",0,MIN((0.75*E774),1694)),MIN(E774,(0.75*$D774*2),1694)),2)),IF($B774="No - non-arm's length",MIN(1129,E774,$D774*2)*overallRate,MIN(2258,E774)*overallRate)))))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pay",IF(OR(COUNT($D774,F774)&lt;&gt;2,overallRate=0),0,IF(revenueReduction&gt;0.3,MAX(IF($B774="Yes - arm's length",MIN(2258,F774,$D774*2)*overallRate,MIN(2258,F774)*overallRate),ROUND(MAX(IF($B774="No - non-arm's length",0,MIN((0.75*F774),1694)),MIN(F774,(0.75*$D774*2),1694)),2)),IF($B774="No - non-arm's length",MIN(1129,F774,$D774*2)*overallRate,MIN(2258,F774)*overallRate)))))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pay",IF(OR(COUNT($D838,E838)&lt;&gt;2,overallRate=0),0,IF(revenueReduction&gt;0.3,MAX(IF($B838="Yes - arm's length",MIN(2258,E838,$D838*2)*overallRate,MIN(2258,E838)*overallRate),ROUND(MAX(IF($B838="No - non-arm's length",0,MIN((0.75*E838),1694)),MIN(E838,(0.75*$D838*2),1694)),2)),IF($B838="No - non-arm's length",MIN(1129,E838,$D838*2)*overallRate,MIN(2258,E838)*overallRate)))))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pay",IF(OR(COUNT($D838,F838)&lt;&gt;2,overallRate=0),0,IF(revenueReduction&gt;0.3,MAX(IF($B838="Yes - arm's length",MIN(2258,F838,$D838*2)*overallRate,MIN(2258,F838)*overallRate),ROUND(MAX(IF($B838="No - non-arm's length",0,MIN((0.75*F838),1694)),MIN(F838,(0.75*$D838*2),1694)),2)),IF($B838="No - non-arm's length",MIN(1129,F838,$D838*2)*overallRate,MIN(2258,F838)*overallRate)))))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pay",IF(OR(COUNT($D902,E902)&lt;&gt;2,overallRate=0),0,IF(revenueReduction&gt;0.3,MAX(IF($B902="Yes - arm's length",MIN(2258,E902,$D902*2)*overallRate,MIN(2258,E902)*overallRate),ROUND(MAX(IF($B902="No - non-arm's length",0,MIN((0.75*E902),1694)),MIN(E902,(0.75*$D902*2),1694)),2)),IF($B902="No - non-arm's length",MIN(1129,E902,$D902*2)*overallRate,MIN(2258,E902)*overallRate)))))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pay",IF(OR(COUNT($D902,F902)&lt;&gt;2,overallRate=0),0,IF(revenueReduction&gt;0.3,MAX(IF($B902="Yes - arm's length",MIN(2258,F902,$D902*2)*overallRate,MIN(2258,F902)*overallRate),ROUND(MAX(IF($B902="No - non-arm's length",0,MIN((0.75*F902),1694)),MIN(F902,(0.75*$D902*2),1694)),2)),IF($B902="No - non-arm's length",MIN(1129,F902,$D902*2)*overallRate,MIN(2258,F902)*overallRate)))))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pay",IF(OR(COUNT($D966,E966)&lt;&gt;2,overallRate=0),0,IF(revenueReduction&gt;0.3,MAX(IF($B966="Yes - arm's length",MIN(2258,E966,$D966*2)*overallRate,MIN(2258,E966)*overallRate),ROUND(MAX(IF($B966="No - non-arm's length",0,MIN((0.75*E966),1694)),MIN(E966,(0.75*$D966*2),1694)),2)),IF($B966="No - non-arm's length",MIN(1129,E966,$D966*2)*overallRate,MIN(2258,E966)*overallRate)))))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pay",IF(OR(COUNT($D966,F966)&lt;&gt;2,overallRate=0),0,IF(revenueReduction&gt;0.3,MAX(IF($B966="Yes - arm's length",MIN(2258,F966,$D966*2)*overallRate,MIN(2258,F966)*overallRate),ROUND(MAX(IF($B966="No - non-arm's length",0,MIN((0.75*F966),1694)),MIN(F966,(0.75*$D966*2),1694)),2)),IF($B966="No - non-arm's length",MIN(1129,F966,$D966*2)*overallRate,MIN(2258,F966)*overallRate)))))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pay",IF(OR(COUNT($D1030,E1030)&lt;&gt;2,overallRate=0),0,IF(revenueReduction&gt;0.3,MAX(IF($B1030="Yes - arm's length",MIN(2258,E1030,$D1030*2)*overallRate,MIN(2258,E1030)*overallRate),ROUND(MAX(IF($B1030="No - non-arm's length",0,MIN((0.75*E1030),1694)),MIN(E1030,(0.75*$D1030*2),1694)),2)),IF($B1030="No - non-arm's length",MIN(1129,E1030,$D1030*2)*overallRate,MIN(2258,E1030)*overallRate)))))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pay",IF(OR(COUNT($D1030,F1030)&lt;&gt;2,overallRate=0),0,IF(revenueReduction&gt;0.3,MAX(IF($B1030="Yes - arm's length",MIN(2258,F1030,$D1030*2)*overallRate,MIN(2258,F1030)*overallRate),ROUND(MAX(IF($B1030="No - non-arm's length",0,MIN((0.75*F1030),1694)),MIN(F1030,(0.75*$D1030*2),1694)),2)),IF($B1030="No - non-arm's length",MIN(1129,F1030,$D1030*2)*overallRate,MIN(2258,F1030)*overallRate)))))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pay",IF(OR(COUNT($D1094,E1094)&lt;&gt;2,overallRate=0),0,IF(revenueReduction&gt;0.3,MAX(IF($B1094="Yes - arm's length",MIN(2258,E1094,$D1094*2)*overallRate,MIN(2258,E1094)*overallRate),ROUND(MAX(IF($B1094="No - non-arm's length",0,MIN((0.75*E1094),1694)),MIN(E1094,(0.75*$D1094*2),1694)),2)),IF($B1094="No - non-arm's length",MIN(1129,E1094,$D1094*2)*overallRate,MIN(2258,E1094)*overallRate)))))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pay",IF(OR(COUNT($D1094,F1094)&lt;&gt;2,overallRate=0),0,IF(revenueReduction&gt;0.3,MAX(IF($B1094="Yes - arm's length",MIN(2258,F1094,$D1094*2)*overallRate,MIN(2258,F1094)*overallRate),ROUND(MAX(IF($B1094="No - non-arm's length",0,MIN((0.75*F1094),1694)),MIN(F1094,(0.75*$D1094*2),1694)),2)),IF($B1094="No - non-arm's length",MIN(1129,F1094,$D1094*2)*overallRate,MIN(2258,F1094)*overallRate)))))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pay",IF(OR(COUNT($D1158,E1158)&lt;&gt;2,overallRate=0),0,IF(revenueReduction&gt;0.3,MAX(IF($B1158="Yes - arm's length",MIN(2258,E1158,$D1158*2)*overallRate,MIN(2258,E1158)*overallRate),ROUND(MAX(IF($B1158="No - non-arm's length",0,MIN((0.75*E1158),1694)),MIN(E1158,(0.75*$D1158*2),1694)),2)),IF($B1158="No - non-arm's length",MIN(1129,E1158,$D1158*2)*overallRate,MIN(2258,E1158)*overallRate)))))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pay",IF(OR(COUNT($D1158,F1158)&lt;&gt;2,overallRate=0),0,IF(revenueReduction&gt;0.3,MAX(IF($B1158="Yes - arm's length",MIN(2258,F1158,$D1158*2)*overallRate,MIN(2258,F1158)*overallRate),ROUND(MAX(IF($B1158="No - non-arm's length",0,MIN((0.75*F1158),1694)),MIN(F1158,(0.75*$D1158*2),1694)),2)),IF($B1158="No - non-arm's length",MIN(1129,F1158,$D1158*2)*overallRate,MIN(2258,F1158)*overallRate)))))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pay",IF(OR(COUNT($D1222,E1222)&lt;&gt;2,overallRate=0),0,IF(revenueReduction&gt;0.3,MAX(IF($B1222="Yes - arm's length",MIN(2258,E1222,$D1222*2)*overallRate,MIN(2258,E1222)*overallRate),ROUND(MAX(IF($B1222="No - non-arm's length",0,MIN((0.75*E1222),1694)),MIN(E1222,(0.75*$D1222*2),1694)),2)),IF($B1222="No - non-arm's length",MIN(1129,E1222,$D1222*2)*overallRate,MIN(2258,E1222)*overallRate)))))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pay",IF(OR(COUNT($D1222,F1222)&lt;&gt;2,overallRate=0),0,IF(revenueReduction&gt;0.3,MAX(IF($B1222="Yes - arm's length",MIN(2258,F1222,$D1222*2)*overallRate,MIN(2258,F1222)*overallRate),ROUND(MAX(IF($B1222="No - non-arm's length",0,MIN((0.75*F1222),1694)),MIN(F1222,(0.75*$D1222*2),1694)),2)),IF($B1222="No - non-arm's length",MIN(1129,F1222,$D1222*2)*overallRate,MIN(2258,F1222)*overallRate)))))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pay",IF(OR(COUNT($D1286,E1286)&lt;&gt;2,overallRate=0),0,IF(revenueReduction&gt;0.3,MAX(IF($B1286="Yes - arm's length",MIN(2258,E1286,$D1286*2)*overallRate,MIN(2258,E1286)*overallRate),ROUND(MAX(IF($B1286="No - non-arm's length",0,MIN((0.75*E1286),1694)),MIN(E1286,(0.75*$D1286*2),1694)),2)),IF($B1286="No - non-arm's length",MIN(1129,E1286,$D1286*2)*overallRate,MIN(2258,E1286)*overallRate)))))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pay",IF(OR(COUNT($D1286,F1286)&lt;&gt;2,overallRate=0),0,IF(revenueReduction&gt;0.3,MAX(IF($B1286="Yes - arm's length",MIN(2258,F1286,$D1286*2)*overallRate,MIN(2258,F1286)*overallRate),ROUND(MAX(IF($B1286="No - non-arm's length",0,MIN((0.75*F1286),1694)),MIN(F1286,(0.75*$D1286*2),1694)),2)),IF($B1286="No - non-arm's length",MIN(1129,F1286,$D1286*2)*overallRate,MIN(2258,F1286)*overallRate)))))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pay",IF(OR(COUNT($D1350,E1350)&lt;&gt;2,overallRate=0),0,IF(revenueReduction&gt;0.3,MAX(IF($B1350="Yes - arm's length",MIN(2258,E1350,$D1350*2)*overallRate,MIN(2258,E1350)*overallRate),ROUND(MAX(IF($B1350="No - non-arm's length",0,MIN((0.75*E1350),1694)),MIN(E1350,(0.75*$D1350*2),1694)),2)),IF($B1350="No - non-arm's length",MIN(1129,E1350,$D1350*2)*overallRate,MIN(2258,E1350)*overallRate)))))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pay",IF(OR(COUNT($D1350,F1350)&lt;&gt;2,overallRate=0),0,IF(revenueReduction&gt;0.3,MAX(IF($B1350="Yes - arm's length",MIN(2258,F1350,$D1350*2)*overallRate,MIN(2258,F1350)*overallRate),ROUND(MAX(IF($B1350="No - non-arm's length",0,MIN((0.75*F1350),1694)),MIN(F1350,(0.75*$D1350*2),1694)),2)),IF($B1350="No - non-arm's length",MIN(1129,F1350,$D1350*2)*overallRate,MIN(2258,F1350)*overallRate)))))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pay",IF(OR(COUNT($D1414,E1414)&lt;&gt;2,overallRate=0),0,IF(revenueReduction&gt;0.3,MAX(IF($B1414="Yes - arm's length",MIN(2258,E1414,$D1414*2)*overallRate,MIN(2258,E1414)*overallRate),ROUND(MAX(IF($B1414="No - non-arm's length",0,MIN((0.75*E1414),1694)),MIN(E1414,(0.75*$D1414*2),1694)),2)),IF($B1414="No - non-arm's length",MIN(1129,E1414,$D1414*2)*overallRate,MIN(2258,E1414)*overallRate)))))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pay",IF(OR(COUNT($D1414,F1414)&lt;&gt;2,overallRate=0),0,IF(revenueReduction&gt;0.3,MAX(IF($B1414="Yes - arm's length",MIN(2258,F1414,$D1414*2)*overallRate,MIN(2258,F1414)*overallRate),ROUND(MAX(IF($B1414="No - non-arm's length",0,MIN((0.75*F1414),1694)),MIN(F1414,(0.75*$D1414*2),1694)),2)),IF($B1414="No - non-arm's length",MIN(1129,F1414,$D1414*2)*overallRate,MIN(2258,F1414)*overallRate)))))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pay",IF(OR(COUNT($D1478,E1478)&lt;&gt;2,overallRate=0),0,IF(revenueReduction&gt;0.3,MAX(IF($B1478="Yes - arm's length",MIN(2258,E1478,$D1478*2)*overallRate,MIN(2258,E1478)*overallRate),ROUND(MAX(IF($B1478="No - non-arm's length",0,MIN((0.75*E1478),1694)),MIN(E1478,(0.75*$D1478*2),1694)),2)),IF($B1478="No - non-arm's length",MIN(1129,E1478,$D1478*2)*overallRate,MIN(2258,E1478)*overallRate)))))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pay",IF(OR(COUNT($D1478,F1478)&lt;&gt;2,overallRate=0),0,IF(revenueReduction&gt;0.3,MAX(IF($B1478="Yes - arm's length",MIN(2258,F1478,$D1478*2)*overallRate,MIN(2258,F1478)*overallRate),ROUND(MAX(IF($B1478="No - non-arm's length",0,MIN((0.75*F1478),1694)),MIN(F1478,(0.75*$D1478*2),1694)),2)),IF($B1478="No - non-arm's length",MIN(1129,F1478,$D1478*2)*overallRate,MIN(2258,F1478)*overallRate)))))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pay",IF(OR(COUNT($D1542,E1542)&lt;&gt;2,overallRate=0),0,IF(revenueReduction&gt;0.3,MAX(IF($B1542="Yes - arm's length",MIN(2258,E1542,$D1542*2)*overallRate,MIN(2258,E1542)*overallRate),ROUND(MAX(IF($B1542="No - non-arm's length",0,MIN((0.75*E1542),1694)),MIN(E1542,(0.75*$D1542*2),1694)),2)),IF($B1542="No - non-arm's length",MIN(1129,E1542,$D1542*2)*overallRate,MIN(2258,E1542)*overallRate)))))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pay",IF(OR(COUNT($D1542,F1542)&lt;&gt;2,overallRate=0),0,IF(revenueReduction&gt;0.3,MAX(IF($B1542="Yes - arm's length",MIN(2258,F1542,$D1542*2)*overallRate,MIN(2258,F1542)*overallRate),ROUND(MAX(IF($B1542="No - non-arm's length",0,MIN((0.75*F1542),1694)),MIN(F1542,(0.75*$D1542*2),1694)),2)),IF($B1542="No - non-arm's length",MIN(1129,F1542,$D1542*2)*overallRate,MIN(2258,F1542)*overallRate)))))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pay",IF(OR(COUNT($D1606,E1606)&lt;&gt;2,overallRate=0),0,IF(revenueReduction&gt;0.3,MAX(IF($B1606="Yes - arm's length",MIN(2258,E1606,$D1606*2)*overallRate,MIN(2258,E1606)*overallRate),ROUND(MAX(IF($B1606="No - non-arm's length",0,MIN((0.75*E1606),1694)),MIN(E1606,(0.75*$D1606*2),1694)),2)),IF($B1606="No - non-arm's length",MIN(1129,E1606,$D1606*2)*overallRate,MIN(2258,E1606)*overallRate)))))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pay",IF(OR(COUNT($D1606,F1606)&lt;&gt;2,overallRate=0),0,IF(revenueReduction&gt;0.3,MAX(IF($B1606="Yes - arm's length",MIN(2258,F1606,$D1606*2)*overallRate,MIN(2258,F1606)*overallRate),ROUND(MAX(IF($B1606="No - non-arm's length",0,MIN((0.75*F1606),1694)),MIN(F1606,(0.75*$D1606*2),1694)),2)),IF($B1606="No - non-arm's length",MIN(1129,F1606,$D1606*2)*overallRate,MIN(2258,F1606)*overallRate)))))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pay",IF(OR(COUNT($D1670,E1670)&lt;&gt;2,overallRate=0),0,IF(revenueReduction&gt;0.3,MAX(IF($B1670="Yes - arm's length",MIN(2258,E1670,$D1670*2)*overallRate,MIN(2258,E1670)*overallRate),ROUND(MAX(IF($B1670="No - non-arm's length",0,MIN((0.75*E1670),1694)),MIN(E1670,(0.75*$D1670*2),1694)),2)),IF($B1670="No - non-arm's length",MIN(1129,E1670,$D1670*2)*overallRate,MIN(2258,E1670)*overallRate)))))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pay",IF(OR(COUNT($D1670,F1670)&lt;&gt;2,overallRate=0),0,IF(revenueReduction&gt;0.3,MAX(IF($B1670="Yes - arm's length",MIN(2258,F1670,$D1670*2)*overallRate,MIN(2258,F1670)*overallRate),ROUND(MAX(IF($B1670="No - non-arm's length",0,MIN((0.75*F1670),1694)),MIN(F1670,(0.75*$D1670*2),1694)),2)),IF($B1670="No - non-arm's length",MIN(1129,F1670,$D1670*2)*overallRate,MIN(2258,F1670)*overallRate)))))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pay",IF(OR(COUNT($D1734,E1734)&lt;&gt;2,overallRate=0),0,IF(revenueReduction&gt;0.3,MAX(IF($B1734="Yes - arm's length",MIN(2258,E1734,$D1734*2)*overallRate,MIN(2258,E1734)*overallRate),ROUND(MAX(IF($B1734="No - non-arm's length",0,MIN((0.75*E1734),1694)),MIN(E1734,(0.75*$D1734*2),1694)),2)),IF($B1734="No - non-arm's length",MIN(1129,E1734,$D1734*2)*overallRate,MIN(2258,E1734)*overallRate)))))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pay",IF(OR(COUNT($D1734,F1734)&lt;&gt;2,overallRate=0),0,IF(revenueReduction&gt;0.3,MAX(IF($B1734="Yes - arm's length",MIN(2258,F1734,$D1734*2)*overallRate,MIN(2258,F1734)*overallRate),ROUND(MAX(IF($B1734="No - non-arm's length",0,MIN((0.75*F1734),1694)),MIN(F1734,(0.75*$D1734*2),1694)),2)),IF($B1734="No - non-arm's length",MIN(1129,F1734,$D1734*2)*overallRate,MIN(2258,F1734)*overallRate)))))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pay",IF(OR(COUNT($D1798,E1798)&lt;&gt;2,overallRate=0),0,IF(revenueReduction&gt;0.3,MAX(IF($B1798="Yes - arm's length",MIN(2258,E1798,$D1798*2)*overallRate,MIN(2258,E1798)*overallRate),ROUND(MAX(IF($B1798="No - non-arm's length",0,MIN((0.75*E1798),1694)),MIN(E1798,(0.75*$D1798*2),1694)),2)),IF($B1798="No - non-arm's length",MIN(1129,E1798,$D1798*2)*overallRate,MIN(2258,E1798)*overallRate)))))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pay",IF(OR(COUNT($D1798,F1798)&lt;&gt;2,overallRate=0),0,IF(revenueReduction&gt;0.3,MAX(IF($B1798="Yes - arm's length",MIN(2258,F1798,$D1798*2)*overallRate,MIN(2258,F1798)*overallRate),ROUND(MAX(IF($B1798="No - non-arm's length",0,MIN((0.75*F1798),1694)),MIN(F1798,(0.75*$D1798*2),1694)),2)),IF($B1798="No - non-arm's length",MIN(1129,F1798,$D1798*2)*overallRate,MIN(2258,F1798)*overallRate)))))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pay",IF(OR(COUNT($D1862,E1862)&lt;&gt;2,overallRate=0),0,IF(revenueReduction&gt;0.3,MAX(IF($B1862="Yes - arm's length",MIN(2258,E1862,$D1862*2)*overallRate,MIN(2258,E1862)*overallRate),ROUND(MAX(IF($B1862="No - non-arm's length",0,MIN((0.75*E1862),1694)),MIN(E1862,(0.75*$D1862*2),1694)),2)),IF($B1862="No - non-arm's length",MIN(1129,E1862,$D1862*2)*overallRate,MIN(2258,E1862)*overallRate)))))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pay",IF(OR(COUNT($D1862,F1862)&lt;&gt;2,overallRate=0),0,IF(revenueReduction&gt;0.3,MAX(IF($B1862="Yes - arm's length",MIN(2258,F1862,$D1862*2)*overallRate,MIN(2258,F1862)*overallRate),ROUND(MAX(IF($B1862="No - non-arm's length",0,MIN((0.75*F1862),1694)),MIN(F1862,(0.75*$D1862*2),1694)),2)),IF($B1862="No - non-arm's length",MIN(1129,F1862,$D1862*2)*overallRate,MIN(2258,F1862)*overallRate)))))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pay",IF(OR(COUNT($D1926,E1926)&lt;&gt;2,overallRate=0),0,IF(revenueReduction&gt;0.3,MAX(IF($B1926="Yes - arm's length",MIN(2258,E1926,$D1926*2)*overallRate,MIN(2258,E1926)*overallRate),ROUND(MAX(IF($B1926="No - non-arm's length",0,MIN((0.75*E1926),1694)),MIN(E1926,(0.75*$D1926*2),1694)),2)),IF($B1926="No - non-arm's length",MIN(1129,E1926,$D1926*2)*overallRate,MIN(2258,E1926)*overallRate)))))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pay",IF(OR(COUNT($D1926,F1926)&lt;&gt;2,overallRate=0),0,IF(revenueReduction&gt;0.3,MAX(IF($B1926="Yes - arm's length",MIN(2258,F1926,$D1926*2)*overallRate,MIN(2258,F1926)*overallRate),ROUND(MAX(IF($B1926="No - non-arm's length",0,MIN((0.75*F1926),1694)),MIN(F1926,(0.75*$D1926*2),1694)),2)),IF($B1926="No - non-arm's length",MIN(1129,F1926,$D1926*2)*overallRate,MIN(2258,F1926)*overallRate)))))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pay",IF(OR(COUNT($D1990,E1990)&lt;&gt;2,overallRate=0),0,IF(revenueReduction&gt;0.3,MAX(IF($B1990="Yes - arm's length",MIN(2258,E1990,$D1990*2)*overallRate,MIN(2258,E1990)*overallRate),ROUND(MAX(IF($B1990="No - non-arm's length",0,MIN((0.75*E1990),1694)),MIN(E1990,(0.75*$D1990*2),1694)),2)),IF($B1990="No - non-arm's length",MIN(1129,E1990,$D1990*2)*overallRate,MIN(2258,E1990)*overallRate)))))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pay",IF(OR(COUNT($D1990,F1990)&lt;&gt;2,overallRate=0),0,IF(revenueReduction&gt;0.3,MAX(IF($B1990="Yes - arm's length",MIN(2258,F1990,$D1990*2)*overallRate,MIN(2258,F1990)*overallRate),ROUND(MAX(IF($B1990="No - non-arm's length",0,MIN((0.75*F1990),1694)),MIN(F1990,(0.75*$D1990*2),1694)),2)),IF($B1990="No - non-arm's length",MIN(1129,F1990,$D1990*2)*overallRate,MIN(2258,F1990)*overallRate)))))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pay",IF(OR(COUNT($D2054,E2054)&lt;&gt;2,overallRate=0),0,IF(revenueReduction&gt;0.3,MAX(IF($B2054="Yes - arm's length",MIN(2258,E2054,$D2054*2)*overallRate,MIN(2258,E2054)*overallRate),ROUND(MAX(IF($B2054="No - non-arm's length",0,MIN((0.75*E2054),1694)),MIN(E2054,(0.75*$D2054*2),1694)),2)),IF($B2054="No - non-arm's length",MIN(1129,E2054,$D2054*2)*overallRate,MIN(2258,E2054)*overallRate)))))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pay",IF(OR(COUNT($D2054,F2054)&lt;&gt;2,overallRate=0),0,IF(revenueReduction&gt;0.3,MAX(IF($B2054="Yes - arm's length",MIN(2258,F2054,$D2054*2)*overallRate,MIN(2258,F2054)*overallRate),ROUND(MAX(IF($B2054="No - non-arm's length",0,MIN((0.75*F2054),1694)),MIN(F2054,(0.75*$D2054*2),1694)),2)),IF($B2054="No - non-arm's length",MIN(1129,F2054,$D2054*2)*overallRate,MIN(2258,F2054)*overallRate)))))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pay",IF(OR(COUNT($D2118,E2118)&lt;&gt;2,overallRate=0),0,IF(revenueReduction&gt;0.3,MAX(IF($B2118="Yes - arm's length",MIN(2258,E2118,$D2118*2)*overallRate,MIN(2258,E2118)*overallRate),ROUND(MAX(IF($B2118="No - non-arm's length",0,MIN((0.75*E2118),1694)),MIN(E2118,(0.75*$D2118*2),1694)),2)),IF($B2118="No - non-arm's length",MIN(1129,E2118,$D2118*2)*overallRate,MIN(2258,E2118)*overallRate)))))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pay",IF(OR(COUNT($D2118,F2118)&lt;&gt;2,overallRate=0),0,IF(revenueReduction&gt;0.3,MAX(IF($B2118="Yes - arm's length",MIN(2258,F2118,$D2118*2)*overallRate,MIN(2258,F2118)*overallRate),ROUND(MAX(IF($B2118="No - non-arm's length",0,MIN((0.75*F2118),1694)),MIN(F2118,(0.75*$D2118*2),1694)),2)),IF($B2118="No - non-arm's length",MIN(1129,F2118,$D2118*2)*overallRate,MIN(2258,F2118)*overallRate)))))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pay",IF(OR(COUNT($D2182,E2182)&lt;&gt;2,overallRate=0),0,IF(revenueReduction&gt;0.3,MAX(IF($B2182="Yes - arm's length",MIN(2258,E2182,$D2182*2)*overallRate,MIN(2258,E2182)*overallRate),ROUND(MAX(IF($B2182="No - non-arm's length",0,MIN((0.75*E2182),1694)),MIN(E2182,(0.75*$D2182*2),1694)),2)),IF($B2182="No - non-arm's length",MIN(1129,E2182,$D2182*2)*overallRate,MIN(2258,E2182)*overallRate)))))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pay",IF(OR(COUNT($D2182,F2182)&lt;&gt;2,overallRate=0),0,IF(revenueReduction&gt;0.3,MAX(IF($B2182="Yes - arm's length",MIN(2258,F2182,$D2182*2)*overallRate,MIN(2258,F2182)*overallRate),ROUND(MAX(IF($B2182="No - non-arm's length",0,MIN((0.75*F2182),1694)),MIN(F2182,(0.75*$D2182*2),1694)),2)),IF($B2182="No - non-arm's length",MIN(1129,F2182,$D2182*2)*overallRate,MIN(2258,F2182)*overallRate)))))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pay",IF(OR(COUNT($D2246,E2246)&lt;&gt;2,overallRate=0),0,IF(revenueReduction&gt;0.3,MAX(IF($B2246="Yes - arm's length",MIN(2258,E2246,$D2246*2)*overallRate,MIN(2258,E2246)*overallRate),ROUND(MAX(IF($B2246="No - non-arm's length",0,MIN((0.75*E2246),1694)),MIN(E2246,(0.75*$D2246*2),1694)),2)),IF($B2246="No - non-arm's length",MIN(1129,E2246,$D2246*2)*overallRate,MIN(2258,E2246)*overallRate)))))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pay",IF(OR(COUNT($D2246,F2246)&lt;&gt;2,overallRate=0),0,IF(revenueReduction&gt;0.3,MAX(IF($B2246="Yes - arm's length",MIN(2258,F2246,$D2246*2)*overallRate,MIN(2258,F2246)*overallRate),ROUND(MAX(IF($B2246="No - non-arm's length",0,MIN((0.75*F2246),1694)),MIN(F2246,(0.75*$D2246*2),1694)),2)),IF($B2246="No - non-arm's length",MIN(1129,F2246,$D2246*2)*overallRate,MIN(2258,F2246)*overallRate)))))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pay",IF(OR(COUNT($D2310,E2310)&lt;&gt;2,overallRate=0),0,IF(revenueReduction&gt;0.3,MAX(IF($B2310="Yes - arm's length",MIN(2258,E2310,$D2310*2)*overallRate,MIN(2258,E2310)*overallRate),ROUND(MAX(IF($B2310="No - non-arm's length",0,MIN((0.75*E2310),1694)),MIN(E2310,(0.75*$D2310*2),1694)),2)),IF($B2310="No - non-arm's length",MIN(1129,E2310,$D2310*2)*overallRate,MIN(2258,E2310)*overallRate)))))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pay",IF(OR(COUNT($D2310,F2310)&lt;&gt;2,overallRate=0),0,IF(revenueReduction&gt;0.3,MAX(IF($B2310="Yes - arm's length",MIN(2258,F2310,$D2310*2)*overallRate,MIN(2258,F2310)*overallRate),ROUND(MAX(IF($B2310="No - non-arm's length",0,MIN((0.75*F2310),1694)),MIN(F2310,(0.75*$D2310*2),1694)),2)),IF($B2310="No - non-arm's length",MIN(1129,F2310,$D2310*2)*overallRate,MIN(2258,F2310)*overallRate)))))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pay",IF(OR(COUNT($D2374,E2374)&lt;&gt;2,overallRate=0),0,IF(revenueReduction&gt;0.3,MAX(IF($B2374="Yes - arm's length",MIN(2258,E2374,$D2374*2)*overallRate,MIN(2258,E2374)*overallRate),ROUND(MAX(IF($B2374="No - non-arm's length",0,MIN((0.75*E2374),1694)),MIN(E2374,(0.75*$D2374*2),1694)),2)),IF($B2374="No - non-arm's length",MIN(1129,E2374,$D2374*2)*overallRate,MIN(2258,E2374)*overallRate)))))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pay",IF(OR(COUNT($D2374,F2374)&lt;&gt;2,overallRate=0),0,IF(revenueReduction&gt;0.3,MAX(IF($B2374="Yes - arm's length",MIN(2258,F2374,$D2374*2)*overallRate,MIN(2258,F2374)*overallRate),ROUND(MAX(IF($B2374="No - non-arm's length",0,MIN((0.75*F2374),1694)),MIN(F2374,(0.75*$D2374*2),1694)),2)),IF($B2374="No - non-arm's length",MIN(1129,F2374,$D2374*2)*overallRate,MIN(2258,F2374)*overallRate)))))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pay",IF(OR(COUNT($D2438,E2438)&lt;&gt;2,overallRate=0),0,IF(revenueReduction&gt;0.3,MAX(IF($B2438="Yes - arm's length",MIN(2258,E2438,$D2438*2)*overallRate,MIN(2258,E2438)*overallRate),ROUND(MAX(IF($B2438="No - non-arm's length",0,MIN((0.75*E2438),1694)),MIN(E2438,(0.75*$D2438*2),1694)),2)),IF($B2438="No - non-arm's length",MIN(1129,E2438,$D2438*2)*overallRate,MIN(2258,E2438)*overallRate)))))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pay",IF(OR(COUNT($D2438,F2438)&lt;&gt;2,overallRate=0),0,IF(revenueReduction&gt;0.3,MAX(IF($B2438="Yes - arm's length",MIN(2258,F2438,$D2438*2)*overallRate,MIN(2258,F2438)*overallRate),ROUND(MAX(IF($B2438="No - non-arm's length",0,MIN((0.75*F2438),1694)),MIN(F2438,(0.75*$D2438*2),1694)),2)),IF($B2438="No - non-arm's length",MIN(1129,F2438,$D2438*2)*overallRate,MIN(2258,F2438)*overallRate)))))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9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77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52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49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6"/>
      <c r="C4" s="96"/>
      <c r="D4" s="96"/>
      <c r="E4" s="96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98</v>
      </c>
      <c r="B6" s="43" t="str">
        <f>"Total number of eligible employees "&amp;'Step 1) CEWS and top up rates'!A8</f>
        <v>Total number of eligible employees (select a claim period)</v>
      </c>
      <c r="C6" s="41"/>
      <c r="D6" s="43" t="str">
        <f>"Total eligible remuneration "&amp;'Step 1) CEWS and top up rates'!A8</f>
        <v>Total eligible remuneration (select a claim period)</v>
      </c>
      <c r="E6" s="41"/>
      <c r="F6" s="43" t="str">
        <f>"Total basic CEWS "&amp;'Step 1) CEWS and top up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16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99</v>
      </c>
      <c r="C10" s="45"/>
      <c r="D10" s="43" t="s">
        <v>100</v>
      </c>
    </row>
    <row r="11" spans="1:11" ht="51.4" customHeight="1" x14ac:dyDescent="0.5">
      <c r="B11" s="97">
        <f>'Step 3) Amounts to use'!B7-'Step 3) Amounts to use'!D11</f>
        <v>0</v>
      </c>
      <c r="C11" s="45"/>
      <c r="D11" s="97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3"/>
      <c r="I13" s="93"/>
      <c r="J13" s="93"/>
      <c r="K13" s="93"/>
    </row>
    <row r="15" spans="1:11" s="11" customFormat="1" ht="18" x14ac:dyDescent="0.5">
      <c r="A15" s="15" t="s">
        <v>53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101</v>
      </c>
      <c r="B1">
        <v>0.6</v>
      </c>
      <c r="C1">
        <v>1.2</v>
      </c>
      <c r="D1">
        <v>5</v>
      </c>
    </row>
    <row r="2" spans="1:4" x14ac:dyDescent="0.45">
      <c r="A2" t="s">
        <v>102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103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101</v>
      </c>
      <c r="C6" s="2" t="s">
        <v>26</v>
      </c>
    </row>
    <row r="7" spans="1:4" x14ac:dyDescent="0.45">
      <c r="A7" t="s">
        <v>0</v>
      </c>
      <c r="B7" t="s">
        <v>102</v>
      </c>
      <c r="C7" s="2" t="s">
        <v>27</v>
      </c>
    </row>
    <row r="8" spans="1:4" x14ac:dyDescent="0.45">
      <c r="A8" t="s">
        <v>0</v>
      </c>
      <c r="B8" t="s">
        <v>10</v>
      </c>
      <c r="C8" t="s">
        <v>25</v>
      </c>
    </row>
    <row r="9" spans="1:4" x14ac:dyDescent="0.45">
      <c r="A9" t="s">
        <v>1</v>
      </c>
      <c r="B9" t="s">
        <v>101</v>
      </c>
      <c r="C9" s="2" t="s">
        <v>28</v>
      </c>
    </row>
    <row r="10" spans="1:4" x14ac:dyDescent="0.45">
      <c r="A10" t="s">
        <v>1</v>
      </c>
      <c r="B10" t="s">
        <v>102</v>
      </c>
      <c r="C10" s="2" t="s">
        <v>33</v>
      </c>
    </row>
    <row r="11" spans="1:4" x14ac:dyDescent="0.45">
      <c r="A11" t="s">
        <v>1</v>
      </c>
      <c r="B11" t="s">
        <v>10</v>
      </c>
      <c r="C11" t="s">
        <v>15</v>
      </c>
    </row>
    <row r="12" spans="1:4" x14ac:dyDescent="0.45">
      <c r="A12" t="s">
        <v>2</v>
      </c>
      <c r="B12" t="s">
        <v>101</v>
      </c>
      <c r="C12" s="2" t="s">
        <v>29</v>
      </c>
    </row>
    <row r="13" spans="1:4" x14ac:dyDescent="0.45">
      <c r="A13" t="s">
        <v>2</v>
      </c>
      <c r="B13" t="s">
        <v>102</v>
      </c>
      <c r="C13" s="2" t="s">
        <v>34</v>
      </c>
    </row>
    <row r="14" spans="1:4" x14ac:dyDescent="0.45">
      <c r="A14" t="s">
        <v>2</v>
      </c>
      <c r="B14" t="s">
        <v>10</v>
      </c>
      <c r="C14" t="s">
        <v>25</v>
      </c>
    </row>
    <row r="15" spans="1:4" x14ac:dyDescent="0.45">
      <c r="A15" t="s">
        <v>3</v>
      </c>
      <c r="B15" t="s">
        <v>101</v>
      </c>
      <c r="C15" t="s">
        <v>30</v>
      </c>
    </row>
    <row r="16" spans="1:4" x14ac:dyDescent="0.45">
      <c r="A16" t="s">
        <v>3</v>
      </c>
      <c r="B16" t="s">
        <v>102</v>
      </c>
      <c r="C16" t="s">
        <v>35</v>
      </c>
    </row>
    <row r="17" spans="1:3" x14ac:dyDescent="0.45">
      <c r="A17" t="s">
        <v>3</v>
      </c>
      <c r="B17" t="s">
        <v>10</v>
      </c>
      <c r="C17" t="s">
        <v>25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101</v>
      </c>
      <c r="C20" t="s">
        <v>31</v>
      </c>
    </row>
    <row r="21" spans="1:3" x14ac:dyDescent="0.45">
      <c r="A21" t="s">
        <v>13</v>
      </c>
      <c r="B21" t="s">
        <v>102</v>
      </c>
      <c r="C21" t="s">
        <v>36</v>
      </c>
    </row>
    <row r="22" spans="1:3" x14ac:dyDescent="0.45">
      <c r="A22" t="s">
        <v>13</v>
      </c>
      <c r="B22" t="s">
        <v>10</v>
      </c>
      <c r="C22" t="s">
        <v>25</v>
      </c>
    </row>
    <row r="23" spans="1:3" x14ac:dyDescent="0.45">
      <c r="A23" t="s">
        <v>14</v>
      </c>
      <c r="B23" t="s">
        <v>101</v>
      </c>
      <c r="C23" t="s">
        <v>32</v>
      </c>
    </row>
    <row r="24" spans="1:3" x14ac:dyDescent="0.45">
      <c r="A24" t="s">
        <v>14</v>
      </c>
      <c r="B24" t="s">
        <v>102</v>
      </c>
      <c r="C24" t="s">
        <v>37</v>
      </c>
    </row>
    <row r="25" spans="1:3" x14ac:dyDescent="0.45">
      <c r="A25" t="s">
        <v>14</v>
      </c>
      <c r="B25" t="s">
        <v>10</v>
      </c>
      <c r="C25" t="s">
        <v>25</v>
      </c>
    </row>
    <row r="27" spans="1:3" x14ac:dyDescent="0.45">
      <c r="A27" t="s">
        <v>9</v>
      </c>
    </row>
    <row r="28" spans="1:3" x14ac:dyDescent="0.45">
      <c r="A28" t="s">
        <v>96</v>
      </c>
      <c r="B28" t="s">
        <v>5</v>
      </c>
    </row>
    <row r="29" spans="1:3" x14ac:dyDescent="0.45">
      <c r="A29" t="s">
        <v>97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23</v>
      </c>
      <c r="B32" t="s">
        <v>58</v>
      </c>
      <c r="C32" t="s">
        <v>39</v>
      </c>
    </row>
    <row r="33" spans="1:3" x14ac:dyDescent="0.45">
      <c r="A33" t="s">
        <v>24</v>
      </c>
      <c r="B33" t="s">
        <v>58</v>
      </c>
      <c r="C33" t="s">
        <v>40</v>
      </c>
    </row>
    <row r="34" spans="1:3" x14ac:dyDescent="0.45">
      <c r="A34" t="s">
        <v>10</v>
      </c>
      <c r="B34" t="s">
        <v>38</v>
      </c>
    </row>
    <row r="36" spans="1:3" x14ac:dyDescent="0.45">
      <c r="A36" t="s">
        <v>46</v>
      </c>
    </row>
    <row r="37" spans="1:3" x14ac:dyDescent="0.45">
      <c r="A37" t="s">
        <v>45</v>
      </c>
    </row>
    <row r="38" spans="1:3" x14ac:dyDescent="0.45">
      <c r="A38" t="s">
        <v>47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CEWS and top up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2020-07-28T19:22:39Z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